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01b\共有フォルダ06\19809718-010総務課\HP\02 修正依頼\R5\"/>
    </mc:Choice>
  </mc:AlternateContent>
  <bookViews>
    <workbookView xWindow="0" yWindow="0" windowWidth="20490" windowHeight="7620" tabRatio="536"/>
  </bookViews>
  <sheets>
    <sheet name="見積書" sheetId="145" r:id="rId1"/>
    <sheet name="納品書" sheetId="144" r:id="rId2"/>
    <sheet name="納品書（控）" sheetId="143" r:id="rId3"/>
    <sheet name="請求書" sheetId="149" r:id="rId4"/>
    <sheet name="請求書（記載例）" sheetId="147" r:id="rId5"/>
  </sheets>
  <definedNames>
    <definedName name="_xlnm._FilterDatabase" localSheetId="0" hidden="1">見積書!$AO$19:$AO$19</definedName>
    <definedName name="_xlnm.Criteria" localSheetId="0">見積書!$AO$19:$AO$19</definedName>
    <definedName name="_xlnm.Print_Area" localSheetId="0">見積書!$A$1:$AH$47</definedName>
    <definedName name="_xlnm.Print_Area" localSheetId="3">請求書!$A$1:$AH$47</definedName>
    <definedName name="_xlnm.Print_Area" localSheetId="4">'請求書（記載例）'!$A$1:$AJ$47</definedName>
    <definedName name="_xlnm.Print_Area" localSheetId="1">納品書!$A$1:$AH$47</definedName>
    <definedName name="_xlnm.Print_Area" localSheetId="2">'納品書（控）'!$A$1:$AH$47</definedName>
    <definedName name="あ" localSheetId="3">#REF!</definedName>
    <definedName name="あ">#REF!</definedName>
    <definedName name="い" localSheetId="3">#REF!</definedName>
    <definedName name="い">#REF!</definedName>
    <definedName name="か" localSheetId="3">#REF!</definedName>
    <definedName name="か">#REF!</definedName>
    <definedName name="き" localSheetId="3">#REF!</definedName>
    <definedName name="き">#REF!</definedName>
    <definedName name="け" localSheetId="3">#REF!</definedName>
    <definedName name="け">#REF!</definedName>
    <definedName name="こ" localSheetId="3">#REF!</definedName>
    <definedName name="こ">#REF!</definedName>
    <definedName name="さ" localSheetId="3">#REF!</definedName>
    <definedName name="さ">#REF!</definedName>
    <definedName name="し" localSheetId="3">#REF!</definedName>
    <definedName name="し">#REF!</definedName>
    <definedName name="そ" localSheetId="3">#REF!</definedName>
    <definedName name="そ">#REF!</definedName>
    <definedName name="その他" localSheetId="3">#REF!</definedName>
    <definedName name="その他">#REF!</definedName>
    <definedName name="た" localSheetId="3">#REF!</definedName>
    <definedName name="た">#REF!</definedName>
    <definedName name="ち" localSheetId="3">#REF!</definedName>
    <definedName name="ち">#REF!</definedName>
    <definedName name="つ" localSheetId="3">#REF!</definedName>
    <definedName name="つ">#REF!</definedName>
    <definedName name="て" localSheetId="3">#REF!</definedName>
    <definedName name="て">#REF!</definedName>
    <definedName name="と" localSheetId="3">#REF!</definedName>
    <definedName name="と">#REF!</definedName>
    <definedName name="に" localSheetId="3">#REF!</definedName>
    <definedName name="に">#REF!</definedName>
    <definedName name="ね" localSheetId="3">#REF!</definedName>
    <definedName name="ね">#REF!</definedName>
    <definedName name="ふ" localSheetId="3">#REF!</definedName>
    <definedName name="ふ">#REF!</definedName>
    <definedName name="ほ" localSheetId="3">#REF!</definedName>
    <definedName name="ほ">#REF!</definedName>
    <definedName name="ま" localSheetId="3">#REF!</definedName>
    <definedName name="ま">#REF!</definedName>
    <definedName name="み" localSheetId="3">#REF!</definedName>
    <definedName name="み">#REF!</definedName>
    <definedName name="む" localSheetId="3">#REF!</definedName>
    <definedName name="む">#REF!</definedName>
    <definedName name="や" localSheetId="3">#REF!</definedName>
    <definedName name="や">#REF!</definedName>
    <definedName name="ゆ" localSheetId="3">#REF!</definedName>
    <definedName name="ゆ">#REF!</definedName>
    <definedName name="よ" localSheetId="3">#REF!</definedName>
    <definedName name="よ">#REF!</definedName>
    <definedName name="り" localSheetId="3">#REF!</definedName>
    <definedName name="り">#REF!</definedName>
    <definedName name="医業外収益" localSheetId="3">#REF!</definedName>
    <definedName name="医業外収益">#REF!</definedName>
    <definedName name="医業外費用" localSheetId="3">#REF!</definedName>
    <definedName name="医業外費用">#REF!</definedName>
    <definedName name="医業収益" localSheetId="3">#REF!</definedName>
    <definedName name="医業収益">#REF!</definedName>
    <definedName name="給与費" localSheetId="3">#REF!</definedName>
    <definedName name="給与費">#REF!</definedName>
    <definedName name="経費" localSheetId="3">#REF!</definedName>
    <definedName name="経費">#REF!</definedName>
    <definedName name="研究研修費" localSheetId="3">#REF!</definedName>
    <definedName name="研究研修費">#REF!</definedName>
    <definedName name="減価償却費" localSheetId="3">#REF!</definedName>
    <definedName name="減価償却費">#REF!</definedName>
    <definedName name="項目①" localSheetId="3">#REF!</definedName>
    <definedName name="項目①">#REF!</definedName>
    <definedName name="材料費" localSheetId="3">#REF!</definedName>
    <definedName name="材料費">#REF!</definedName>
    <definedName name="資産減耗費" localSheetId="3">#REF!</definedName>
    <definedName name="資産減耗費">#REF!</definedName>
    <definedName name="収益" localSheetId="3">#REF!</definedName>
    <definedName name="収益">#REF!</definedName>
    <definedName name="特別損失" localSheetId="3">#REF!</definedName>
    <definedName name="特別損失">#REF!</definedName>
    <definedName name="特別利益" localSheetId="3">#REF!</definedName>
    <definedName name="特別利益">#REF!</definedName>
    <definedName name="費用" localSheetId="3">#REF!</definedName>
    <definedName name="費用">#REF!</definedName>
    <definedName name="未収金" localSheetId="3">#REF!</definedName>
    <definedName name="未収金">#REF!</definedName>
    <definedName name="未払金" localSheetId="3">#REF!</definedName>
    <definedName name="未払金">#REF!</definedName>
    <definedName name="預り金" localSheetId="3">#REF!</definedName>
    <definedName name="預り金">#REF!</definedName>
    <definedName name="預金" localSheetId="3">#REF!</definedName>
    <definedName name="預金">#REF!</definedName>
  </definedNames>
  <calcPr calcId="162913"/>
</workbook>
</file>

<file path=xl/calcChain.xml><?xml version="1.0" encoding="utf-8"?>
<calcChain xmlns="http://schemas.openxmlformats.org/spreadsheetml/2006/main">
  <c r="U20" i="145" l="1"/>
  <c r="AC20" i="145"/>
  <c r="U21" i="145"/>
  <c r="AC21" i="145"/>
  <c r="U22" i="145"/>
  <c r="AC22" i="145"/>
  <c r="U23" i="145"/>
  <c r="AC23" i="145"/>
  <c r="O38" i="147"/>
  <c r="AA38" i="147" s="1"/>
  <c r="AC34" i="147"/>
  <c r="U34" i="147"/>
  <c r="AC33" i="147"/>
  <c r="U33" i="147"/>
  <c r="AC32" i="147"/>
  <c r="U32" i="147"/>
  <c r="AC31" i="147"/>
  <c r="U31" i="147"/>
  <c r="AC30" i="147"/>
  <c r="U30" i="147"/>
  <c r="AC29" i="147"/>
  <c r="U29" i="147"/>
  <c r="AC28" i="147"/>
  <c r="U28" i="147"/>
  <c r="AC27" i="147"/>
  <c r="U27" i="147"/>
  <c r="AC26" i="147"/>
  <c r="U26" i="147"/>
  <c r="AC25" i="147"/>
  <c r="U25" i="147"/>
  <c r="AC24" i="147"/>
  <c r="U24" i="147"/>
  <c r="AC23" i="147"/>
  <c r="U23" i="147"/>
  <c r="AC22" i="147"/>
  <c r="U22" i="147"/>
  <c r="AC21" i="147"/>
  <c r="U21" i="147"/>
  <c r="AC20" i="147"/>
  <c r="U20" i="147"/>
  <c r="AC35" i="147" l="1"/>
  <c r="U35" i="147"/>
  <c r="O37" i="147"/>
  <c r="AA37" i="147" s="1"/>
  <c r="O36" i="147" s="1"/>
  <c r="O39" i="147" s="1"/>
  <c r="Y4" i="143" l="1"/>
  <c r="Y4" i="149"/>
  <c r="Y4" i="144"/>
  <c r="AC30" i="145" l="1"/>
  <c r="AC31" i="145"/>
  <c r="AC32" i="145"/>
  <c r="AC33" i="145"/>
  <c r="AC34" i="145"/>
  <c r="AC24" i="145"/>
  <c r="AC35" i="145" s="1"/>
  <c r="AC25" i="145"/>
  <c r="AC26" i="145"/>
  <c r="AC27" i="145"/>
  <c r="AC28" i="145"/>
  <c r="AC29" i="145"/>
  <c r="O38" i="145"/>
  <c r="AA38" i="145" s="1"/>
  <c r="U30" i="145"/>
  <c r="U31" i="145"/>
  <c r="U32" i="145"/>
  <c r="U33" i="145"/>
  <c r="U34" i="145"/>
  <c r="U24" i="145"/>
  <c r="U25" i="145"/>
  <c r="U26" i="145"/>
  <c r="U27" i="145"/>
  <c r="U28" i="145"/>
  <c r="U29" i="145"/>
  <c r="AA38" i="149" l="1"/>
  <c r="AA38" i="144"/>
  <c r="AA38" i="143"/>
  <c r="O44" i="143"/>
  <c r="O44" i="149"/>
  <c r="O44" i="144"/>
  <c r="O46" i="143"/>
  <c r="O46" i="149"/>
  <c r="O46" i="144"/>
  <c r="O42" i="143"/>
  <c r="O42" i="149"/>
  <c r="O42" i="144"/>
  <c r="O40" i="143"/>
  <c r="O40" i="149"/>
  <c r="O40" i="144"/>
  <c r="L32" i="149"/>
  <c r="L33" i="149"/>
  <c r="L34" i="149"/>
  <c r="L32" i="143"/>
  <c r="L33" i="143"/>
  <c r="L34" i="143"/>
  <c r="L21" i="149"/>
  <c r="L22" i="149"/>
  <c r="L23" i="149"/>
  <c r="L24" i="149"/>
  <c r="L25" i="149"/>
  <c r="L26" i="149"/>
  <c r="L27" i="149"/>
  <c r="L28" i="149"/>
  <c r="L29" i="149"/>
  <c r="L30" i="149"/>
  <c r="L31" i="149"/>
  <c r="L21" i="143"/>
  <c r="L22" i="143"/>
  <c r="L23" i="143"/>
  <c r="L24" i="143"/>
  <c r="L25" i="143"/>
  <c r="L26" i="143"/>
  <c r="L27" i="143"/>
  <c r="L28" i="143"/>
  <c r="L29" i="143"/>
  <c r="L30" i="143"/>
  <c r="L31" i="143"/>
  <c r="L20" i="149"/>
  <c r="L20" i="143"/>
  <c r="I32" i="149"/>
  <c r="I33" i="149"/>
  <c r="I34" i="149"/>
  <c r="I32" i="143"/>
  <c r="I33" i="143"/>
  <c r="I34" i="143"/>
  <c r="I28" i="149"/>
  <c r="I29" i="149"/>
  <c r="I30" i="149"/>
  <c r="I31" i="149"/>
  <c r="I28" i="143"/>
  <c r="I29" i="143"/>
  <c r="I30" i="143"/>
  <c r="I31" i="143"/>
  <c r="I25" i="149"/>
  <c r="I26" i="149"/>
  <c r="I27" i="149"/>
  <c r="I25" i="143"/>
  <c r="I26" i="143"/>
  <c r="I27" i="143"/>
  <c r="I21" i="149"/>
  <c r="I22" i="149"/>
  <c r="I23" i="149"/>
  <c r="I24" i="149"/>
  <c r="I21" i="143"/>
  <c r="I22" i="143"/>
  <c r="I23" i="143"/>
  <c r="I24" i="143"/>
  <c r="I20" i="149"/>
  <c r="I20" i="143"/>
  <c r="R20" i="149"/>
  <c r="R20" i="143"/>
  <c r="Z34" i="149"/>
  <c r="Z33" i="149"/>
  <c r="Z32" i="149"/>
  <c r="Z31" i="149"/>
  <c r="Z30" i="149"/>
  <c r="Z29" i="149"/>
  <c r="Z28" i="149"/>
  <c r="Z27" i="149"/>
  <c r="Z26" i="149"/>
  <c r="Z25" i="149"/>
  <c r="Z24" i="149"/>
  <c r="Z23" i="149"/>
  <c r="Z22" i="149"/>
  <c r="Z21" i="149"/>
  <c r="Z20" i="149"/>
  <c r="Z34" i="143"/>
  <c r="Z33" i="143"/>
  <c r="Z32" i="143"/>
  <c r="Z31" i="143"/>
  <c r="Z30" i="143"/>
  <c r="Z29" i="143"/>
  <c r="Z28" i="143"/>
  <c r="Z27" i="143"/>
  <c r="Z26" i="143"/>
  <c r="Z25" i="143"/>
  <c r="Z24" i="143"/>
  <c r="Z23" i="143"/>
  <c r="Z22" i="143"/>
  <c r="Z21" i="143"/>
  <c r="Z20" i="143"/>
  <c r="U20" i="149"/>
  <c r="U20" i="143"/>
  <c r="AC34" i="149"/>
  <c r="AC33" i="149"/>
  <c r="AC32" i="149"/>
  <c r="AC31" i="149"/>
  <c r="AC30" i="149"/>
  <c r="AC29" i="149"/>
  <c r="AC28" i="149"/>
  <c r="AC27" i="149"/>
  <c r="AC26" i="149"/>
  <c r="AC25" i="149"/>
  <c r="AC24" i="149"/>
  <c r="AC22" i="149"/>
  <c r="AC21" i="149"/>
  <c r="AC20" i="149"/>
  <c r="AC34" i="143"/>
  <c r="AC33" i="143"/>
  <c r="AC32" i="143"/>
  <c r="AC31" i="143"/>
  <c r="AC30" i="143"/>
  <c r="AC29" i="143"/>
  <c r="AC28" i="143"/>
  <c r="AC27" i="143"/>
  <c r="AC26" i="143"/>
  <c r="AC25" i="143"/>
  <c r="AC24" i="143"/>
  <c r="AC22" i="143"/>
  <c r="AC21" i="143"/>
  <c r="AC20" i="143"/>
  <c r="Z30" i="144"/>
  <c r="Z31" i="144"/>
  <c r="Z32" i="144"/>
  <c r="Z33" i="144"/>
  <c r="Z34" i="144"/>
  <c r="Z21" i="144"/>
  <c r="Z22" i="144"/>
  <c r="Z23" i="144"/>
  <c r="Z24" i="144"/>
  <c r="Z25" i="144"/>
  <c r="Z26" i="144"/>
  <c r="Z27" i="144"/>
  <c r="Z28" i="144"/>
  <c r="Z29" i="144"/>
  <c r="Z20" i="144"/>
  <c r="AC29" i="144"/>
  <c r="AC30" i="144"/>
  <c r="AC31" i="144"/>
  <c r="AC32" i="144"/>
  <c r="AC33" i="144"/>
  <c r="AC34" i="144"/>
  <c r="AC21" i="144"/>
  <c r="AC22" i="144"/>
  <c r="AC24" i="144"/>
  <c r="AC25" i="144"/>
  <c r="AC26" i="144"/>
  <c r="AC27" i="144"/>
  <c r="AC28" i="144"/>
  <c r="AC20" i="144"/>
  <c r="L32" i="144"/>
  <c r="L33" i="144"/>
  <c r="L34" i="144"/>
  <c r="L21" i="144"/>
  <c r="L22" i="144"/>
  <c r="L23" i="144"/>
  <c r="L24" i="144"/>
  <c r="L25" i="144"/>
  <c r="L26" i="144"/>
  <c r="L27" i="144"/>
  <c r="L28" i="144"/>
  <c r="L29" i="144"/>
  <c r="L30" i="144"/>
  <c r="L31" i="144"/>
  <c r="L20" i="144"/>
  <c r="I30" i="144"/>
  <c r="I31" i="144"/>
  <c r="I32" i="144"/>
  <c r="I33" i="144"/>
  <c r="I34" i="144"/>
  <c r="I21" i="144"/>
  <c r="I22" i="144"/>
  <c r="I23" i="144"/>
  <c r="I24" i="144"/>
  <c r="I25" i="144"/>
  <c r="I26" i="144"/>
  <c r="I27" i="144"/>
  <c r="I28" i="144"/>
  <c r="I29" i="144"/>
  <c r="I20" i="144"/>
  <c r="AC23" i="149"/>
  <c r="L17" i="147" l="1"/>
  <c r="AC23" i="144"/>
  <c r="AC23" i="143"/>
  <c r="U35" i="145"/>
  <c r="X6" i="147"/>
  <c r="V6" i="147"/>
  <c r="T6" i="147"/>
  <c r="R6" i="147"/>
  <c r="U34" i="149"/>
  <c r="R34" i="149"/>
  <c r="O34" i="149"/>
  <c r="A34" i="149"/>
  <c r="U33" i="149"/>
  <c r="R33" i="149"/>
  <c r="O33" i="149"/>
  <c r="A33" i="149"/>
  <c r="U32" i="149"/>
  <c r="R32" i="149"/>
  <c r="O32" i="149"/>
  <c r="A32" i="149"/>
  <c r="U31" i="149"/>
  <c r="R31" i="149"/>
  <c r="O31" i="149"/>
  <c r="A31" i="149"/>
  <c r="U30" i="149"/>
  <c r="R30" i="149"/>
  <c r="O30" i="149"/>
  <c r="A30" i="149"/>
  <c r="U29" i="149"/>
  <c r="R29" i="149"/>
  <c r="O29" i="149"/>
  <c r="A29" i="149"/>
  <c r="U28" i="149"/>
  <c r="R28" i="149"/>
  <c r="O28" i="149"/>
  <c r="A28" i="149"/>
  <c r="U27" i="149"/>
  <c r="R27" i="149"/>
  <c r="O27" i="149"/>
  <c r="A27" i="149"/>
  <c r="U26" i="149"/>
  <c r="R26" i="149"/>
  <c r="O26" i="149"/>
  <c r="A26" i="149"/>
  <c r="U25" i="149"/>
  <c r="R25" i="149"/>
  <c r="O25" i="149"/>
  <c r="A25" i="149"/>
  <c r="U24" i="149"/>
  <c r="R24" i="149"/>
  <c r="O24" i="149"/>
  <c r="A24" i="149"/>
  <c r="U23" i="149"/>
  <c r="R23" i="149"/>
  <c r="O23" i="149"/>
  <c r="A23" i="149"/>
  <c r="U22" i="149"/>
  <c r="R22" i="149"/>
  <c r="O22" i="149"/>
  <c r="A22" i="149"/>
  <c r="U21" i="149"/>
  <c r="R21" i="149"/>
  <c r="O21" i="149"/>
  <c r="A21" i="149"/>
  <c r="O20" i="149"/>
  <c r="A20" i="149"/>
  <c r="R14" i="149"/>
  <c r="R13" i="149"/>
  <c r="R12" i="149"/>
  <c r="R11" i="149"/>
  <c r="R10" i="149"/>
  <c r="R9" i="149"/>
  <c r="R8" i="149"/>
  <c r="R7" i="149"/>
  <c r="X6" i="149"/>
  <c r="V6" i="149"/>
  <c r="T6" i="149"/>
  <c r="R6" i="149"/>
  <c r="AB3" i="149"/>
  <c r="U34" i="143"/>
  <c r="R34" i="143"/>
  <c r="O34" i="143"/>
  <c r="A34" i="143"/>
  <c r="U33" i="143"/>
  <c r="R33" i="143"/>
  <c r="O33" i="143"/>
  <c r="A33" i="143"/>
  <c r="U32" i="143"/>
  <c r="R32" i="143"/>
  <c r="O32" i="143"/>
  <c r="A32" i="143"/>
  <c r="U31" i="143"/>
  <c r="R31" i="143"/>
  <c r="O31" i="143"/>
  <c r="A31" i="143"/>
  <c r="U30" i="143"/>
  <c r="R30" i="143"/>
  <c r="O30" i="143"/>
  <c r="A30" i="143"/>
  <c r="U29" i="143"/>
  <c r="R29" i="143"/>
  <c r="O29" i="143"/>
  <c r="A29" i="143"/>
  <c r="U28" i="143"/>
  <c r="R28" i="143"/>
  <c r="O28" i="143"/>
  <c r="A28" i="143"/>
  <c r="U27" i="143"/>
  <c r="R27" i="143"/>
  <c r="O27" i="143"/>
  <c r="A27" i="143"/>
  <c r="U26" i="143"/>
  <c r="R26" i="143"/>
  <c r="O26" i="143"/>
  <c r="A26" i="143"/>
  <c r="U25" i="143"/>
  <c r="R25" i="143"/>
  <c r="O25" i="143"/>
  <c r="A25" i="143"/>
  <c r="U24" i="143"/>
  <c r="R24" i="143"/>
  <c r="O24" i="143"/>
  <c r="A24" i="143"/>
  <c r="U23" i="143"/>
  <c r="R23" i="143"/>
  <c r="O23" i="143"/>
  <c r="A23" i="143"/>
  <c r="U22" i="143"/>
  <c r="R22" i="143"/>
  <c r="O22" i="143"/>
  <c r="A22" i="143"/>
  <c r="U21" i="143"/>
  <c r="R21" i="143"/>
  <c r="O21" i="143"/>
  <c r="A21" i="143"/>
  <c r="O20" i="143"/>
  <c r="A20" i="143"/>
  <c r="R14" i="143"/>
  <c r="R13" i="143"/>
  <c r="R12" i="143"/>
  <c r="R11" i="143"/>
  <c r="R10" i="143"/>
  <c r="R9" i="143"/>
  <c r="R8" i="143"/>
  <c r="R7" i="143"/>
  <c r="X6" i="143"/>
  <c r="V6" i="143"/>
  <c r="T6" i="143"/>
  <c r="R6" i="143"/>
  <c r="AB3" i="143"/>
  <c r="U34" i="144"/>
  <c r="R34" i="144"/>
  <c r="O34" i="144"/>
  <c r="A34" i="144"/>
  <c r="U33" i="144"/>
  <c r="R33" i="144"/>
  <c r="O33" i="144"/>
  <c r="A33" i="144"/>
  <c r="U32" i="144"/>
  <c r="R32" i="144"/>
  <c r="O32" i="144"/>
  <c r="A32" i="144"/>
  <c r="U31" i="144"/>
  <c r="R31" i="144"/>
  <c r="O31" i="144"/>
  <c r="A31" i="144"/>
  <c r="U30" i="144"/>
  <c r="R30" i="144"/>
  <c r="O30" i="144"/>
  <c r="A30" i="144"/>
  <c r="U29" i="144"/>
  <c r="R29" i="144"/>
  <c r="O29" i="144"/>
  <c r="A29" i="144"/>
  <c r="U28" i="144"/>
  <c r="R28" i="144"/>
  <c r="O28" i="144"/>
  <c r="A28" i="144"/>
  <c r="U27" i="144"/>
  <c r="R27" i="144"/>
  <c r="O27" i="144"/>
  <c r="A27" i="144"/>
  <c r="U26" i="144"/>
  <c r="R26" i="144"/>
  <c r="O26" i="144"/>
  <c r="A26" i="144"/>
  <c r="U25" i="144"/>
  <c r="R25" i="144"/>
  <c r="O25" i="144"/>
  <c r="A25" i="144"/>
  <c r="U24" i="144"/>
  <c r="R24" i="144"/>
  <c r="O24" i="144"/>
  <c r="A24" i="144"/>
  <c r="U23" i="144"/>
  <c r="R23" i="144"/>
  <c r="O23" i="144"/>
  <c r="A23" i="144"/>
  <c r="U22" i="144"/>
  <c r="R22" i="144"/>
  <c r="O22" i="144"/>
  <c r="A22" i="144"/>
  <c r="U21" i="144"/>
  <c r="R21" i="144"/>
  <c r="O21" i="144"/>
  <c r="A21" i="144"/>
  <c r="U20" i="144"/>
  <c r="R20" i="144"/>
  <c r="O20" i="144"/>
  <c r="A20" i="144"/>
  <c r="R14" i="144"/>
  <c r="R13" i="144"/>
  <c r="R12" i="144"/>
  <c r="R11" i="144"/>
  <c r="R10" i="144"/>
  <c r="R9" i="144"/>
  <c r="R8" i="144"/>
  <c r="R7" i="144"/>
  <c r="X6" i="144"/>
  <c r="V6" i="144"/>
  <c r="T6" i="144"/>
  <c r="R6" i="144"/>
  <c r="AB3" i="144"/>
  <c r="O37" i="145" l="1"/>
  <c r="AA37" i="145" s="1"/>
  <c r="U35" i="149"/>
  <c r="U35" i="143"/>
  <c r="U35" i="144"/>
  <c r="AC35" i="149"/>
  <c r="AC35" i="143"/>
  <c r="AC35" i="144"/>
  <c r="O38" i="143"/>
  <c r="O38" i="144"/>
  <c r="O38" i="149"/>
  <c r="O36" i="145" l="1"/>
  <c r="O39" i="145" s="1"/>
  <c r="AA37" i="144"/>
  <c r="AA37" i="143"/>
  <c r="AA37" i="149"/>
  <c r="O37" i="143"/>
  <c r="O37" i="149"/>
  <c r="O37" i="144"/>
  <c r="L17" i="145" l="1"/>
  <c r="O39" i="144"/>
  <c r="O39" i="149"/>
  <c r="O39" i="143"/>
  <c r="O36" i="149"/>
  <c r="O36" i="143"/>
  <c r="O36" i="144"/>
  <c r="L17" i="149" l="1"/>
  <c r="L17" i="143"/>
  <c r="L17" i="144"/>
</calcChain>
</file>

<file path=xl/comments1.xml><?xml version="1.0" encoding="utf-8"?>
<comments xmlns="http://schemas.openxmlformats.org/spreadsheetml/2006/main">
  <authors>
    <author>兵庫県</author>
  </authors>
  <commentList>
    <comment ref="R1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適格請求書発行事業者登録番号
</t>
        </r>
      </text>
    </comment>
    <comment ref="R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軽減税率適用の数量
</t>
        </r>
      </text>
    </comment>
    <comment ref="Z1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軽減税率適用外の数量
</t>
        </r>
      </text>
    </comment>
  </commentList>
</comments>
</file>

<file path=xl/sharedStrings.xml><?xml version="1.0" encoding="utf-8"?>
<sst xmlns="http://schemas.openxmlformats.org/spreadsheetml/2006/main" count="273" uniqueCount="87">
  <si>
    <t>見　　積　　書</t>
  </si>
  <si>
    <t>伝票№</t>
  </si>
  <si>
    <t>業者コード</t>
  </si>
  <si>
    <t>住所</t>
  </si>
  <si>
    <t>社(店)名</t>
  </si>
  <si>
    <t>代表者名</t>
  </si>
  <si>
    <t>電話番号</t>
  </si>
  <si>
    <t>登録番号</t>
  </si>
  <si>
    <t>下記のとおり見積いたします。</t>
  </si>
  <si>
    <t>金額</t>
  </si>
  <si>
    <t>円</t>
  </si>
  <si>
    <t>軽減税率</t>
  </si>
  <si>
    <t>数 量</t>
  </si>
  <si>
    <t>小　　　計</t>
  </si>
  <si>
    <t>消　費　税</t>
  </si>
  <si>
    <t>合　　　計</t>
  </si>
  <si>
    <t>納　品　書 (控)</t>
  </si>
  <si>
    <t>下記のとおり納品いたします。</t>
  </si>
  <si>
    <t>納　　品　　書</t>
  </si>
  <si>
    <t>請　　求　　書</t>
  </si>
  <si>
    <t>下記のとおり請求いたします。</t>
  </si>
  <si>
    <t>給食材料</t>
    <rPh sb="0" eb="2">
      <t>キュウショク</t>
    </rPh>
    <rPh sb="2" eb="4">
      <t>ザイリョウ</t>
    </rPh>
    <phoneticPr fontId="12"/>
  </si>
  <si>
    <t>担当者電話番号</t>
  </si>
  <si>
    <t>担当者e-mail</t>
  </si>
  <si>
    <t>担 当 者 氏 名</t>
    <phoneticPr fontId="12"/>
  </si>
  <si>
    <t xml:space="preserve"> 材料費（普通）</t>
    <rPh sb="1" eb="4">
      <t>ザイリョウヒ</t>
    </rPh>
    <rPh sb="5" eb="7">
      <t>フツウ</t>
    </rPh>
    <phoneticPr fontId="12"/>
  </si>
  <si>
    <t xml:space="preserve"> （職員食）</t>
    <rPh sb="2" eb="4">
      <t>ショクイン</t>
    </rPh>
    <rPh sb="4" eb="5">
      <t>ショク</t>
    </rPh>
    <phoneticPr fontId="12"/>
  </si>
  <si>
    <t xml:space="preserve"> 食器等</t>
    <rPh sb="1" eb="3">
      <t>ショッキ</t>
    </rPh>
    <rPh sb="3" eb="4">
      <t>トウ</t>
    </rPh>
    <phoneticPr fontId="12"/>
  </si>
  <si>
    <t xml:space="preserve"> 材料費（特別）</t>
    <rPh sb="1" eb="4">
      <t>ザイリョウヒ</t>
    </rPh>
    <rPh sb="5" eb="7">
      <t>トクベツ</t>
    </rPh>
    <phoneticPr fontId="12"/>
  </si>
  <si>
    <t xml:space="preserve"> （保育食）</t>
    <rPh sb="2" eb="4">
      <t>ホイク</t>
    </rPh>
    <rPh sb="4" eb="5">
      <t>ショク</t>
    </rPh>
    <phoneticPr fontId="12"/>
  </si>
  <si>
    <t xml:space="preserve"> その他洗剤</t>
    <rPh sb="3" eb="4">
      <t>タ</t>
    </rPh>
    <rPh sb="4" eb="6">
      <t>センザイ</t>
    </rPh>
    <phoneticPr fontId="12"/>
  </si>
  <si>
    <t>兵庫県立
ひょうごこころの医療センター院長　様</t>
    <rPh sb="0" eb="2">
      <t>ヒョウゴ</t>
    </rPh>
    <rPh sb="2" eb="4">
      <t>ケンリツ</t>
    </rPh>
    <rPh sb="13" eb="15">
      <t>イリョウ</t>
    </rPh>
    <rPh sb="19" eb="21">
      <t>インチョウ</t>
    </rPh>
    <rPh sb="21" eb="22">
      <t>イチョウ</t>
    </rPh>
    <phoneticPr fontId="12"/>
  </si>
  <si>
    <t>神戸市北区○○町○番地○○</t>
    <rPh sb="0" eb="3">
      <t>コウベシ</t>
    </rPh>
    <rPh sb="3" eb="5">
      <t>キタク</t>
    </rPh>
    <rPh sb="7" eb="8">
      <t>チョウ</t>
    </rPh>
    <rPh sb="9" eb="11">
      <t>バンチ</t>
    </rPh>
    <phoneticPr fontId="12"/>
  </si>
  <si>
    <t>株式会社○○商店</t>
    <rPh sb="0" eb="4">
      <t>カブシキガイシャ</t>
    </rPh>
    <rPh sb="6" eb="8">
      <t>ショウテン</t>
    </rPh>
    <phoneticPr fontId="12"/>
  </si>
  <si>
    <t>こころ太郎</t>
    <rPh sb="3" eb="5">
      <t>タロウ</t>
    </rPh>
    <phoneticPr fontId="12"/>
  </si>
  <si>
    <t>○○○○○○○○○○○○○</t>
    <phoneticPr fontId="12"/>
  </si>
  <si>
    <t>こころ次郎</t>
    <rPh sb="3" eb="5">
      <t>ジロウ</t>
    </rPh>
    <phoneticPr fontId="12"/>
  </si>
  <si>
    <t>090-○○○○-○○○○</t>
    <phoneticPr fontId="12"/>
  </si>
  <si>
    <t>078-○○○-○○○○</t>
    <phoneticPr fontId="12"/>
  </si>
  <si>
    <t>○○○○_○○○@○○.jp</t>
    <phoneticPr fontId="12"/>
  </si>
  <si>
    <t>にんじん</t>
    <phoneticPr fontId="12"/>
  </si>
  <si>
    <t>（記載例）</t>
    <rPh sb="1" eb="3">
      <t>キサイ</t>
    </rPh>
    <rPh sb="3" eb="4">
      <t>レイ</t>
    </rPh>
    <phoneticPr fontId="12"/>
  </si>
  <si>
    <t xml:space="preserve">請　求　書 </t>
    <rPh sb="0" eb="1">
      <t>ショウ</t>
    </rPh>
    <rPh sb="2" eb="3">
      <t>モトム</t>
    </rPh>
    <phoneticPr fontId="12"/>
  </si>
  <si>
    <t>下記のとおり請求いたします。</t>
    <rPh sb="6" eb="8">
      <t>セイキュウ</t>
    </rPh>
    <phoneticPr fontId="12"/>
  </si>
  <si>
    <t>○</t>
    <phoneticPr fontId="12"/>
  </si>
  <si>
    <t>品　　名</t>
    <rPh sb="0" eb="1">
      <t>ヒン</t>
    </rPh>
    <rPh sb="3" eb="4">
      <t>ナ</t>
    </rPh>
    <phoneticPr fontId="12"/>
  </si>
  <si>
    <t>単位</t>
    <rPh sb="0" eb="2">
      <t>タンイ</t>
    </rPh>
    <phoneticPr fontId="12"/>
  </si>
  <si>
    <t>単価</t>
    <rPh sb="0" eb="2">
      <t>タンカ</t>
    </rPh>
    <phoneticPr fontId="12"/>
  </si>
  <si>
    <t>数量</t>
    <rPh sb="0" eb="2">
      <t>スウリョウ</t>
    </rPh>
    <phoneticPr fontId="12"/>
  </si>
  <si>
    <t>金　額</t>
    <rPh sb="0" eb="1">
      <t>カネ</t>
    </rPh>
    <rPh sb="2" eb="3">
      <t>ガク</t>
    </rPh>
    <phoneticPr fontId="12"/>
  </si>
  <si>
    <t>きゃべつ</t>
    <phoneticPr fontId="12"/>
  </si>
  <si>
    <t>切り身</t>
    <rPh sb="0" eb="1">
      <t>キ</t>
    </rPh>
    <rPh sb="2" eb="3">
      <t>ミ</t>
    </rPh>
    <phoneticPr fontId="12"/>
  </si>
  <si>
    <t>鯛</t>
    <rPh sb="0" eb="1">
      <t>タイ</t>
    </rPh>
    <phoneticPr fontId="12"/>
  </si>
  <si>
    <t>5本</t>
    <rPh sb="1" eb="2">
      <t>ホン</t>
    </rPh>
    <phoneticPr fontId="12"/>
  </si>
  <si>
    <t>１個</t>
    <rPh sb="1" eb="2">
      <t>コ</t>
    </rPh>
    <phoneticPr fontId="12"/>
  </si>
  <si>
    <t>○</t>
    <phoneticPr fontId="12"/>
  </si>
  <si>
    <t>金　額</t>
    <rPh sb="0" eb="1">
      <t>カネ</t>
    </rPh>
    <rPh sb="2" eb="3">
      <t>ガク</t>
    </rPh>
    <phoneticPr fontId="12"/>
  </si>
  <si>
    <t xml:space="preserve"> 60020422-04</t>
    <phoneticPr fontId="12"/>
  </si>
  <si>
    <t xml:space="preserve"> 60020422-04</t>
    <phoneticPr fontId="12"/>
  </si>
  <si>
    <t xml:space="preserve"> 60020422-06</t>
    <phoneticPr fontId="12"/>
  </si>
  <si>
    <t xml:space="preserve"> 60020422-06</t>
    <phoneticPr fontId="12"/>
  </si>
  <si>
    <t xml:space="preserve"> 60020422-06</t>
    <phoneticPr fontId="12"/>
  </si>
  <si>
    <t xml:space="preserve"> 60040802-02</t>
    <phoneticPr fontId="12"/>
  </si>
  <si>
    <t xml:space="preserve"> 60040802-02</t>
    <phoneticPr fontId="12"/>
  </si>
  <si>
    <t>60040802-04</t>
    <phoneticPr fontId="12"/>
  </si>
  <si>
    <t>60040802-04</t>
    <phoneticPr fontId="12"/>
  </si>
  <si>
    <t>60040802-04</t>
    <phoneticPr fontId="12"/>
  </si>
  <si>
    <t xml:space="preserve"> 60020422-12（患者）</t>
    <rPh sb="13" eb="15">
      <t>カンジャ</t>
    </rPh>
    <phoneticPr fontId="12"/>
  </si>
  <si>
    <t xml:space="preserve"> 60040802-06（患者外）</t>
    <rPh sb="13" eb="15">
      <t>カンジャ</t>
    </rPh>
    <rPh sb="15" eb="16">
      <t>ガイ</t>
    </rPh>
    <phoneticPr fontId="12"/>
  </si>
  <si>
    <t xml:space="preserve"> 60040802-08（患者外）</t>
    <rPh sb="13" eb="15">
      <t>カンジャ</t>
    </rPh>
    <rPh sb="15" eb="16">
      <t>ガイ</t>
    </rPh>
    <phoneticPr fontId="12"/>
  </si>
  <si>
    <t>令和　年　月　日</t>
    <phoneticPr fontId="12"/>
  </si>
  <si>
    <t xml:space="preserve"> 60020422-10（患者）</t>
    <rPh sb="13" eb="15">
      <t>カンジャ</t>
    </rPh>
    <phoneticPr fontId="12"/>
  </si>
  <si>
    <t>令和年　月　日</t>
    <phoneticPr fontId="12"/>
  </si>
  <si>
    <t>部分を記入ください。</t>
    <rPh sb="0" eb="2">
      <t>ブブン</t>
    </rPh>
    <rPh sb="3" eb="5">
      <t>キニュウ</t>
    </rPh>
    <phoneticPr fontId="12"/>
  </si>
  <si>
    <t>10％対象：売上（消費税）</t>
    <rPh sb="6" eb="8">
      <t>ウリア</t>
    </rPh>
    <rPh sb="9" eb="12">
      <t>ショウヒゼイ</t>
    </rPh>
    <phoneticPr fontId="12"/>
  </si>
  <si>
    <t>8％対象：売上（消費税）</t>
    <rPh sb="5" eb="7">
      <t>ウリア</t>
    </rPh>
    <rPh sb="8" eb="11">
      <t>ショウヒゼイ</t>
    </rPh>
    <phoneticPr fontId="12"/>
  </si>
  <si>
    <t>（</t>
  </si>
  <si>
    <t>（</t>
    <phoneticPr fontId="12"/>
  </si>
  <si>
    <t>（</t>
    <phoneticPr fontId="12"/>
  </si>
  <si>
    <t>）</t>
    <phoneticPr fontId="12"/>
  </si>
  <si>
    <t>）</t>
    <phoneticPr fontId="12"/>
  </si>
  <si>
    <t>〇</t>
  </si>
  <si>
    <t>２</t>
  </si>
  <si>
    <t>３</t>
  </si>
  <si>
    <t>イチゴ</t>
    <phoneticPr fontId="12"/>
  </si>
  <si>
    <t>１パック</t>
    <phoneticPr fontId="12"/>
  </si>
  <si>
    <t>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</si>
</sst>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_ ;_ * \-#,##0_ ;_ * &quot;-&quot;??_ ;_ @_ "/>
    <numFmt numFmtId="177" formatCode="#,##0_ "/>
    <numFmt numFmtId="178" formatCode="[$-411]ggge&quot;年&quot;m&quot;月&quot;d&quot;日&quot;;@"/>
    <numFmt numFmtId="179" formatCode="#,##0.0;[Red]\-#,##0.0"/>
  </numFmts>
  <fonts count="21">
    <font>
      <sz val="12"/>
      <name val="ＭＳ Ｐゴシック"/>
      <charset val="128"/>
    </font>
    <font>
      <sz val="12"/>
      <name val="ＭＳ 明朝"/>
      <family val="1"/>
      <charset val="128"/>
    </font>
    <font>
      <sz val="2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0000CC"/>
      <name val="ＭＳ 明朝"/>
      <family val="1"/>
      <charset val="128"/>
    </font>
    <font>
      <sz val="12"/>
      <color rgb="FF0000CC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indexed="64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5">
    <xf numFmtId="1" fontId="0" fillId="0" borderId="0"/>
    <xf numFmtId="176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1" fontId="11" fillId="0" borderId="0"/>
    <xf numFmtId="1" fontId="11" fillId="0" borderId="0"/>
    <xf numFmtId="38" fontId="8" fillId="0" borderId="0" applyFont="0" applyFill="0" applyBorder="0" applyAlignment="0" applyProtection="0">
      <alignment vertical="center"/>
    </xf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1" fontId="11" fillId="0" borderId="0"/>
    <xf numFmtId="0" fontId="9" fillId="0" borderId="0"/>
    <xf numFmtId="0" fontId="10" fillId="0" borderId="0"/>
    <xf numFmtId="38" fontId="17" fillId="0" borderId="0" applyFont="0" applyFill="0" applyBorder="0" applyAlignment="0" applyProtection="0">
      <alignment vertical="center"/>
    </xf>
  </cellStyleXfs>
  <cellXfs count="451">
    <xf numFmtId="1" fontId="0" fillId="0" borderId="0" xfId="0"/>
    <xf numFmtId="1" fontId="1" fillId="0" borderId="0" xfId="0" applyFont="1" applyAlignment="1">
      <alignment vertical="center"/>
    </xf>
    <xf numFmtId="1" fontId="1" fillId="0" borderId="0" xfId="0" applyFont="1"/>
    <xf numFmtId="1" fontId="2" fillId="0" borderId="0" xfId="0" applyFont="1" applyAlignment="1"/>
    <xf numFmtId="1" fontId="1" fillId="0" borderId="0" xfId="0" applyFont="1" applyAlignment="1">
      <alignment vertical="top"/>
    </xf>
    <xf numFmtId="1" fontId="1" fillId="0" borderId="8" xfId="0" applyFont="1" applyBorder="1"/>
    <xf numFmtId="1" fontId="1" fillId="0" borderId="0" xfId="0" applyFont="1" applyAlignment="1"/>
    <xf numFmtId="1" fontId="2" fillId="0" borderId="8" xfId="0" applyFont="1" applyBorder="1" applyAlignment="1"/>
    <xf numFmtId="1" fontId="1" fillId="0" borderId="0" xfId="0" applyFont="1" applyAlignment="1">
      <alignment horizontal="right"/>
    </xf>
    <xf numFmtId="1" fontId="3" fillId="0" borderId="0" xfId="0" applyFont="1" applyBorder="1" applyAlignment="1">
      <alignment horizontal="center" vertical="center"/>
    </xf>
    <xf numFmtId="1" fontId="1" fillId="0" borderId="0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/>
    </xf>
    <xf numFmtId="1" fontId="1" fillId="0" borderId="0" xfId="0" applyFont="1" applyBorder="1"/>
    <xf numFmtId="1" fontId="14" fillId="0" borderId="0" xfId="0" applyFont="1" applyBorder="1" applyAlignment="1">
      <alignment horizontal="center"/>
    </xf>
    <xf numFmtId="1" fontId="2" fillId="0" borderId="0" xfId="0" applyFont="1" applyBorder="1" applyAlignment="1"/>
    <xf numFmtId="1" fontId="1" fillId="0" borderId="0" xfId="0" applyFont="1" applyAlignment="1">
      <alignment wrapText="1"/>
    </xf>
    <xf numFmtId="1" fontId="6" fillId="0" borderId="0" xfId="0" applyFont="1" applyAlignment="1">
      <alignment horizontal="center"/>
    </xf>
    <xf numFmtId="38" fontId="1" fillId="0" borderId="0" xfId="14" applyFont="1" applyAlignment="1"/>
    <xf numFmtId="38" fontId="2" fillId="0" borderId="0" xfId="14" applyFont="1" applyAlignment="1"/>
    <xf numFmtId="38" fontId="1" fillId="0" borderId="8" xfId="14" applyFont="1" applyBorder="1" applyAlignment="1"/>
    <xf numFmtId="38" fontId="2" fillId="0" borderId="8" xfId="14" applyFont="1" applyBorder="1" applyAlignment="1"/>
    <xf numFmtId="38" fontId="1" fillId="0" borderId="0" xfId="14" applyFont="1" applyBorder="1" applyAlignment="1"/>
    <xf numFmtId="38" fontId="14" fillId="0" borderId="0" xfId="14" applyFont="1" applyBorder="1" applyAlignment="1">
      <alignment horizontal="center"/>
    </xf>
    <xf numFmtId="38" fontId="2" fillId="0" borderId="0" xfId="14" applyFont="1" applyBorder="1" applyAlignment="1"/>
    <xf numFmtId="38" fontId="1" fillId="0" borderId="0" xfId="14" applyFont="1" applyAlignment="1">
      <alignment horizontal="right"/>
    </xf>
    <xf numFmtId="38" fontId="1" fillId="0" borderId="0" xfId="14" applyFont="1" applyAlignment="1">
      <alignment wrapText="1"/>
    </xf>
    <xf numFmtId="38" fontId="1" fillId="0" borderId="0" xfId="14" applyFont="1" applyAlignment="1">
      <alignment vertical="center"/>
    </xf>
    <xf numFmtId="38" fontId="1" fillId="0" borderId="0" xfId="14" applyFont="1" applyAlignment="1">
      <alignment vertical="top"/>
    </xf>
    <xf numFmtId="38" fontId="5" fillId="0" borderId="0" xfId="14" applyFont="1" applyBorder="1" applyAlignment="1">
      <alignment horizontal="right" vertical="center"/>
    </xf>
    <xf numFmtId="38" fontId="1" fillId="0" borderId="0" xfId="14" applyFont="1" applyBorder="1" applyAlignment="1">
      <alignment horizontal="center" vertical="center"/>
    </xf>
    <xf numFmtId="38" fontId="6" fillId="0" borderId="0" xfId="14" applyFont="1" applyBorder="1" applyAlignment="1">
      <alignment horizontal="right" vertical="center" shrinkToFit="1"/>
    </xf>
    <xf numFmtId="38" fontId="13" fillId="0" borderId="0" xfId="14" applyFont="1" applyBorder="1" applyAlignment="1">
      <alignment horizontal="center" vertical="center"/>
    </xf>
    <xf numFmtId="1" fontId="13" fillId="0" borderId="0" xfId="0" applyFont="1" applyBorder="1" applyAlignment="1">
      <alignment horizontal="center" vertical="center"/>
    </xf>
    <xf numFmtId="1" fontId="3" fillId="0" borderId="41" xfId="0" applyFont="1" applyBorder="1" applyAlignment="1">
      <alignment horizontal="center" vertical="center"/>
    </xf>
    <xf numFmtId="38" fontId="1" fillId="0" borderId="39" xfId="14" applyFont="1" applyBorder="1" applyAlignment="1">
      <alignment horizontal="center" vertical="center"/>
    </xf>
    <xf numFmtId="1" fontId="1" fillId="0" borderId="39" xfId="0" applyFont="1" applyBorder="1" applyAlignment="1">
      <alignment horizontal="center" vertical="center"/>
    </xf>
    <xf numFmtId="38" fontId="3" fillId="0" borderId="0" xfId="14" applyFont="1" applyBorder="1" applyAlignment="1">
      <alignment horizontal="center" vertical="center"/>
    </xf>
    <xf numFmtId="38" fontId="3" fillId="0" borderId="41" xfId="14" applyFont="1" applyBorder="1" applyAlignment="1">
      <alignment horizontal="center" vertical="center"/>
    </xf>
    <xf numFmtId="38" fontId="6" fillId="0" borderId="0" xfId="14" applyFont="1" applyAlignment="1">
      <alignment horizontal="center"/>
    </xf>
    <xf numFmtId="38" fontId="1" fillId="0" borderId="0" xfId="14" applyFont="1" applyAlignment="1">
      <alignment horizontal="center"/>
    </xf>
    <xf numFmtId="1" fontId="3" fillId="0" borderId="0" xfId="0" applyFont="1" applyBorder="1" applyAlignment="1">
      <alignment horizontal="center" vertical="center"/>
    </xf>
    <xf numFmtId="1" fontId="3" fillId="0" borderId="41" xfId="0" applyFont="1" applyBorder="1" applyAlignment="1">
      <alignment horizontal="center" vertical="center"/>
    </xf>
    <xf numFmtId="1" fontId="6" fillId="0" borderId="0" xfId="0" applyFont="1" applyAlignment="1">
      <alignment horizontal="center"/>
    </xf>
    <xf numFmtId="1" fontId="1" fillId="2" borderId="0" xfId="0" applyFont="1" applyFill="1" applyAlignment="1">
      <alignment vertical="center"/>
    </xf>
    <xf numFmtId="38" fontId="11" fillId="0" borderId="0" xfId="14" applyFont="1" applyAlignment="1"/>
    <xf numFmtId="1" fontId="11" fillId="0" borderId="0" xfId="0" applyFont="1"/>
    <xf numFmtId="38" fontId="6" fillId="0" borderId="7" xfId="14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 shrinkToFit="1"/>
    </xf>
    <xf numFmtId="38" fontId="6" fillId="0" borderId="7" xfId="14" applyFont="1" applyBorder="1" applyAlignment="1">
      <alignment vertical="center"/>
    </xf>
    <xf numFmtId="38" fontId="6" fillId="0" borderId="7" xfId="14" applyFont="1" applyBorder="1" applyAlignment="1">
      <alignment horizontal="left" vertical="center"/>
    </xf>
    <xf numFmtId="38" fontId="6" fillId="0" borderId="12" xfId="14" applyFont="1" applyBorder="1" applyAlignment="1">
      <alignment vertical="center"/>
    </xf>
    <xf numFmtId="38" fontId="1" fillId="0" borderId="75" xfId="14" applyFont="1" applyBorder="1" applyAlignment="1">
      <alignment horizontal="center" vertical="center"/>
    </xf>
    <xf numFmtId="38" fontId="1" fillId="0" borderId="3" xfId="14" applyFont="1" applyBorder="1" applyAlignment="1">
      <alignment horizontal="center" vertical="center"/>
    </xf>
    <xf numFmtId="38" fontId="1" fillId="0" borderId="76" xfId="14" applyFont="1" applyBorder="1" applyAlignment="1">
      <alignment horizontal="center" vertical="center"/>
    </xf>
    <xf numFmtId="38" fontId="6" fillId="0" borderId="68" xfId="14" applyFont="1" applyBorder="1" applyAlignment="1">
      <alignment horizontal="center" vertical="center" shrinkToFit="1"/>
    </xf>
    <xf numFmtId="38" fontId="6" fillId="0" borderId="7" xfId="14" applyFont="1" applyBorder="1" applyAlignment="1">
      <alignment horizontal="center" vertical="center" shrinkToFit="1"/>
    </xf>
    <xf numFmtId="38" fontId="6" fillId="0" borderId="33" xfId="14" applyFont="1" applyBorder="1" applyAlignment="1">
      <alignment horizontal="center" vertical="center" shrinkToFit="1"/>
    </xf>
    <xf numFmtId="38" fontId="1" fillId="0" borderId="54" xfId="14" applyFont="1" applyBorder="1" applyAlignment="1">
      <alignment horizontal="center" vertical="center" wrapText="1"/>
    </xf>
    <xf numFmtId="38" fontId="1" fillId="0" borderId="20" xfId="14" applyFont="1" applyBorder="1" applyAlignment="1">
      <alignment horizontal="center" vertical="center" wrapText="1"/>
    </xf>
    <xf numFmtId="38" fontId="1" fillId="0" borderId="21" xfId="14" applyFont="1" applyBorder="1" applyAlignment="1">
      <alignment horizontal="center" vertical="center" wrapText="1"/>
    </xf>
    <xf numFmtId="38" fontId="1" fillId="0" borderId="35" xfId="14" applyFont="1" applyBorder="1" applyAlignment="1">
      <alignment horizontal="center" vertical="center" wrapText="1"/>
    </xf>
    <xf numFmtId="38" fontId="1" fillId="0" borderId="12" xfId="14" applyFont="1" applyBorder="1" applyAlignment="1">
      <alignment horizontal="center" vertical="center" wrapText="1"/>
    </xf>
    <xf numFmtId="38" fontId="1" fillId="0" borderId="36" xfId="14" applyFont="1" applyBorder="1" applyAlignment="1">
      <alignment horizontal="center" vertical="center" wrapText="1"/>
    </xf>
    <xf numFmtId="49" fontId="1" fillId="0" borderId="35" xfId="14" applyNumberFormat="1" applyFont="1" applyBorder="1" applyAlignment="1">
      <alignment horizontal="center" vertical="center" wrapText="1"/>
    </xf>
    <xf numFmtId="49" fontId="1" fillId="0" borderId="12" xfId="14" applyNumberFormat="1" applyFont="1" applyBorder="1" applyAlignment="1">
      <alignment horizontal="center" vertical="center" wrapText="1"/>
    </xf>
    <xf numFmtId="49" fontId="1" fillId="0" borderId="37" xfId="14" applyNumberFormat="1" applyFont="1" applyBorder="1" applyAlignment="1">
      <alignment horizontal="center" vertical="center" wrapText="1"/>
    </xf>
    <xf numFmtId="38" fontId="6" fillId="0" borderId="22" xfId="14" applyFont="1" applyBorder="1" applyAlignment="1">
      <alignment horizontal="right" vertical="center" shrinkToFit="1"/>
    </xf>
    <xf numFmtId="38" fontId="6" fillId="0" borderId="0" xfId="14" applyFont="1" applyBorder="1" applyAlignment="1">
      <alignment horizontal="right" vertical="center" shrinkToFit="1"/>
    </xf>
    <xf numFmtId="38" fontId="6" fillId="0" borderId="79" xfId="14" applyFont="1" applyBorder="1" applyAlignment="1">
      <alignment horizontal="right" vertical="center" shrinkToFit="1"/>
    </xf>
    <xf numFmtId="38" fontId="6" fillId="0" borderId="20" xfId="14" applyNumberFormat="1" applyFont="1" applyBorder="1" applyAlignment="1">
      <alignment horizontal="center" vertical="center" shrinkToFit="1"/>
    </xf>
    <xf numFmtId="38" fontId="6" fillId="0" borderId="42" xfId="14" applyFont="1" applyBorder="1" applyAlignment="1">
      <alignment horizontal="right" vertical="center" shrinkToFit="1"/>
    </xf>
    <xf numFmtId="179" fontId="6" fillId="0" borderId="76" xfId="14" applyNumberFormat="1" applyFont="1" applyBorder="1" applyAlignment="1">
      <alignment horizontal="right" vertical="center" shrinkToFit="1"/>
    </xf>
    <xf numFmtId="179" fontId="6" fillId="0" borderId="7" xfId="14" applyNumberFormat="1" applyFont="1" applyBorder="1" applyAlignment="1">
      <alignment horizontal="right" vertical="center" shrinkToFit="1"/>
    </xf>
    <xf numFmtId="179" fontId="6" fillId="0" borderId="78" xfId="14" applyNumberFormat="1" applyFont="1" applyBorder="1" applyAlignment="1">
      <alignment horizontal="right" vertical="center" shrinkToFit="1"/>
    </xf>
    <xf numFmtId="38" fontId="6" fillId="0" borderId="24" xfId="14" applyFont="1" applyBorder="1" applyAlignment="1">
      <alignment horizontal="center" vertical="center" shrinkToFit="1"/>
    </xf>
    <xf numFmtId="179" fontId="6" fillId="0" borderId="33" xfId="14" applyNumberFormat="1" applyFont="1" applyBorder="1" applyAlignment="1">
      <alignment horizontal="right" vertical="center" shrinkToFit="1"/>
    </xf>
    <xf numFmtId="38" fontId="6" fillId="0" borderId="68" xfId="14" applyFont="1" applyBorder="1" applyAlignment="1">
      <alignment horizontal="right" vertical="center"/>
    </xf>
    <xf numFmtId="38" fontId="6" fillId="0" borderId="7" xfId="14" applyFont="1" applyBorder="1" applyAlignment="1">
      <alignment horizontal="right" vertical="center"/>
    </xf>
    <xf numFmtId="38" fontId="6" fillId="0" borderId="7" xfId="14" applyFont="1" applyBorder="1" applyAlignment="1">
      <alignment horizontal="left" vertical="center"/>
    </xf>
    <xf numFmtId="38" fontId="6" fillId="0" borderId="33" xfId="14" applyFont="1" applyBorder="1" applyAlignment="1">
      <alignment horizontal="left" vertical="center"/>
    </xf>
    <xf numFmtId="38" fontId="6" fillId="0" borderId="32" xfId="14" applyFont="1" applyBorder="1" applyAlignment="1">
      <alignment horizontal="right" vertical="center" shrinkToFit="1"/>
    </xf>
    <xf numFmtId="38" fontId="6" fillId="0" borderId="5" xfId="14" applyFont="1" applyBorder="1" applyAlignment="1">
      <alignment horizontal="right" vertical="center" shrinkToFit="1"/>
    </xf>
    <xf numFmtId="38" fontId="6" fillId="0" borderId="38" xfId="14" applyFont="1" applyBorder="1" applyAlignment="1">
      <alignment horizontal="right" vertical="center" shrinkToFit="1"/>
    </xf>
    <xf numFmtId="38" fontId="1" fillId="0" borderId="53" xfId="14" applyFont="1" applyBorder="1" applyAlignment="1">
      <alignment horizontal="center" vertical="center" wrapText="1"/>
    </xf>
    <xf numFmtId="38" fontId="1" fillId="0" borderId="5" xfId="14" applyFont="1" applyBorder="1" applyAlignment="1">
      <alignment horizontal="center" vertical="center" wrapText="1"/>
    </xf>
    <xf numFmtId="38" fontId="1" fillId="0" borderId="11" xfId="14" applyFont="1" applyBorder="1" applyAlignment="1">
      <alignment horizontal="center" vertical="center" wrapText="1"/>
    </xf>
    <xf numFmtId="38" fontId="1" fillId="0" borderId="32" xfId="14" applyFont="1" applyBorder="1" applyAlignment="1">
      <alignment horizontal="center" vertical="center" wrapText="1"/>
    </xf>
    <xf numFmtId="49" fontId="1" fillId="0" borderId="32" xfId="14" applyNumberFormat="1" applyFont="1" applyBorder="1" applyAlignment="1">
      <alignment horizontal="center" vertical="center" wrapText="1"/>
    </xf>
    <xf numFmtId="49" fontId="1" fillId="0" borderId="5" xfId="14" applyNumberFormat="1" applyFont="1" applyBorder="1" applyAlignment="1">
      <alignment horizontal="center" vertical="center" wrapText="1"/>
    </xf>
    <xf numFmtId="49" fontId="1" fillId="0" borderId="38" xfId="14" applyNumberFormat="1" applyFont="1" applyBorder="1" applyAlignment="1">
      <alignment horizontal="center" vertical="center" wrapText="1"/>
    </xf>
    <xf numFmtId="38" fontId="1" fillId="0" borderId="5" xfId="14" applyFont="1" applyBorder="1" applyAlignment="1">
      <alignment horizontal="center" vertical="center"/>
    </xf>
    <xf numFmtId="49" fontId="6" fillId="0" borderId="63" xfId="14" applyNumberFormat="1" applyFont="1" applyBorder="1" applyAlignment="1">
      <alignment horizontal="center" vertical="center" shrinkToFit="1"/>
    </xf>
    <xf numFmtId="49" fontId="6" fillId="0" borderId="5" xfId="14" applyNumberFormat="1" applyFont="1" applyBorder="1" applyAlignment="1">
      <alignment horizontal="center" vertical="center" shrinkToFit="1"/>
    </xf>
    <xf numFmtId="49" fontId="6" fillId="0" borderId="11" xfId="14" applyNumberFormat="1" applyFont="1" applyBorder="1" applyAlignment="1">
      <alignment horizontal="center" vertical="center" shrinkToFit="1"/>
    </xf>
    <xf numFmtId="38" fontId="6" fillId="0" borderId="64" xfId="14" applyFont="1" applyBorder="1" applyAlignment="1">
      <alignment horizontal="right" vertical="center" shrinkToFit="1"/>
    </xf>
    <xf numFmtId="38" fontId="6" fillId="0" borderId="5" xfId="14" applyNumberFormat="1" applyFont="1" applyBorder="1" applyAlignment="1">
      <alignment horizontal="center" vertical="center" shrinkToFit="1"/>
    </xf>
    <xf numFmtId="38" fontId="19" fillId="0" borderId="9" xfId="14" applyFont="1" applyBorder="1" applyAlignment="1">
      <alignment horizontal="distributed" vertical="center"/>
    </xf>
    <xf numFmtId="38" fontId="4" fillId="0" borderId="9" xfId="14" applyFont="1" applyBorder="1" applyAlignment="1">
      <alignment horizontal="left" vertical="center" indent="1"/>
    </xf>
    <xf numFmtId="38" fontId="1" fillId="0" borderId="24" xfId="14" applyFont="1" applyBorder="1" applyAlignment="1">
      <alignment horizontal="center" vertical="center"/>
    </xf>
    <xf numFmtId="49" fontId="6" fillId="0" borderId="69" xfId="14" applyNumberFormat="1" applyFont="1" applyBorder="1" applyAlignment="1">
      <alignment horizontal="center" vertical="center" shrinkToFit="1"/>
    </xf>
    <xf numFmtId="49" fontId="6" fillId="0" borderId="24" xfId="14" applyNumberFormat="1" applyFont="1" applyBorder="1" applyAlignment="1">
      <alignment horizontal="center" vertical="center" shrinkToFit="1"/>
    </xf>
    <xf numFmtId="49" fontId="6" fillId="0" borderId="70" xfId="14" applyNumberFormat="1" applyFont="1" applyBorder="1" applyAlignment="1">
      <alignment horizontal="center" vertical="center" shrinkToFit="1"/>
    </xf>
    <xf numFmtId="38" fontId="1" fillId="0" borderId="18" xfId="14" applyFont="1" applyBorder="1" applyAlignment="1">
      <alignment horizontal="center"/>
    </xf>
    <xf numFmtId="38" fontId="1" fillId="0" borderId="0" xfId="14" applyFont="1" applyAlignment="1">
      <alignment horizontal="center"/>
    </xf>
    <xf numFmtId="38" fontId="19" fillId="0" borderId="22" xfId="14" applyFont="1" applyBorder="1" applyAlignment="1">
      <alignment vertical="center" shrinkToFit="1"/>
    </xf>
    <xf numFmtId="38" fontId="19" fillId="0" borderId="0" xfId="14" applyFont="1" applyBorder="1" applyAlignment="1">
      <alignment vertical="center" shrinkToFit="1"/>
    </xf>
    <xf numFmtId="38" fontId="19" fillId="0" borderId="23" xfId="14" applyFont="1" applyBorder="1" applyAlignment="1">
      <alignment vertical="center" shrinkToFit="1"/>
    </xf>
    <xf numFmtId="38" fontId="19" fillId="0" borderId="19" xfId="14" applyFont="1" applyBorder="1" applyAlignment="1">
      <alignment vertical="center" shrinkToFit="1"/>
    </xf>
    <xf numFmtId="38" fontId="19" fillId="0" borderId="20" xfId="14" applyFont="1" applyBorder="1" applyAlignment="1">
      <alignment vertical="center" shrinkToFit="1"/>
    </xf>
    <xf numFmtId="38" fontId="19" fillId="0" borderId="21" xfId="14" applyFont="1" applyBorder="1" applyAlignment="1">
      <alignment vertical="center" shrinkToFit="1"/>
    </xf>
    <xf numFmtId="38" fontId="4" fillId="0" borderId="4" xfId="14" applyFont="1" applyBorder="1" applyAlignment="1">
      <alignment horizontal="left" vertical="center" indent="1"/>
    </xf>
    <xf numFmtId="38" fontId="2" fillId="0" borderId="7" xfId="14" applyFont="1" applyBorder="1" applyAlignment="1">
      <alignment horizontal="right" vertical="center"/>
    </xf>
    <xf numFmtId="38" fontId="13" fillId="0" borderId="7" xfId="14" applyFont="1" applyBorder="1" applyAlignment="1">
      <alignment horizontal="center" vertical="center"/>
    </xf>
    <xf numFmtId="38" fontId="13" fillId="0" borderId="15" xfId="14" applyFont="1" applyBorder="1" applyAlignment="1">
      <alignment horizontal="center" vertical="center"/>
    </xf>
    <xf numFmtId="38" fontId="20" fillId="0" borderId="48" xfId="14" applyFont="1" applyBorder="1" applyAlignment="1">
      <alignment horizontal="center" vertical="center" shrinkToFit="1"/>
    </xf>
    <xf numFmtId="38" fontId="20" fillId="0" borderId="59" xfId="14" applyFont="1" applyBorder="1" applyAlignment="1">
      <alignment horizontal="center" vertical="center"/>
    </xf>
    <xf numFmtId="38" fontId="20" fillId="0" borderId="48" xfId="14" applyFont="1" applyBorder="1" applyAlignment="1">
      <alignment horizontal="center" vertical="center"/>
    </xf>
    <xf numFmtId="38" fontId="20" fillId="0" borderId="49" xfId="14" applyFont="1" applyBorder="1" applyAlignment="1">
      <alignment horizontal="center" vertical="center"/>
    </xf>
    <xf numFmtId="38" fontId="14" fillId="0" borderId="8" xfId="14" applyFont="1" applyBorder="1" applyAlignment="1">
      <alignment horizontal="center"/>
    </xf>
    <xf numFmtId="38" fontId="20" fillId="0" borderId="0" xfId="14" applyFont="1" applyAlignment="1">
      <alignment horizontal="distributed" vertical="center"/>
    </xf>
    <xf numFmtId="38" fontId="19" fillId="0" borderId="2" xfId="14" applyFont="1" applyBorder="1" applyAlignment="1">
      <alignment horizontal="distributed" vertical="center"/>
    </xf>
    <xf numFmtId="38" fontId="19" fillId="0" borderId="3" xfId="14" applyFont="1" applyBorder="1" applyAlignment="1">
      <alignment horizontal="distributed" vertical="center"/>
    </xf>
    <xf numFmtId="38" fontId="1" fillId="0" borderId="13" xfId="14" applyFont="1" applyBorder="1" applyAlignment="1">
      <alignment horizontal="center" vertical="center"/>
    </xf>
    <xf numFmtId="38" fontId="4" fillId="0" borderId="14" xfId="14" applyFont="1" applyBorder="1" applyAlignment="1">
      <alignment horizontal="left" vertical="center" indent="1"/>
    </xf>
    <xf numFmtId="38" fontId="1" fillId="0" borderId="12" xfId="14" applyFont="1" applyBorder="1" applyAlignment="1">
      <alignment horizontal="center"/>
    </xf>
    <xf numFmtId="38" fontId="6" fillId="0" borderId="0" xfId="14" applyFont="1" applyAlignment="1">
      <alignment horizontal="center"/>
    </xf>
    <xf numFmtId="38" fontId="18" fillId="0" borderId="0" xfId="14" applyFont="1" applyAlignment="1">
      <alignment horizontal="left" wrapText="1" shrinkToFit="1"/>
    </xf>
    <xf numFmtId="38" fontId="20" fillId="0" borderId="47" xfId="14" applyFont="1" applyBorder="1" applyAlignment="1">
      <alignment horizontal="center" vertical="center"/>
    </xf>
    <xf numFmtId="38" fontId="20" fillId="0" borderId="50" xfId="14" applyFont="1" applyBorder="1" applyAlignment="1">
      <alignment horizontal="center" vertical="center"/>
    </xf>
    <xf numFmtId="38" fontId="20" fillId="0" borderId="51" xfId="14" applyFont="1" applyBorder="1" applyAlignment="1">
      <alignment horizontal="center" vertical="center"/>
    </xf>
    <xf numFmtId="38" fontId="1" fillId="0" borderId="50" xfId="14" applyFont="1" applyBorder="1" applyAlignment="1">
      <alignment horizontal="center" vertical="center"/>
    </xf>
    <xf numFmtId="38" fontId="1" fillId="0" borderId="48" xfId="14" applyFont="1" applyBorder="1" applyAlignment="1">
      <alignment horizontal="center" vertical="center"/>
    </xf>
    <xf numFmtId="38" fontId="1" fillId="0" borderId="60" xfId="14" applyFont="1" applyBorder="1" applyAlignment="1">
      <alignment horizontal="center" vertical="center"/>
    </xf>
    <xf numFmtId="38" fontId="1" fillId="0" borderId="51" xfId="14" applyFont="1" applyBorder="1" applyAlignment="1">
      <alignment horizontal="center" vertical="center"/>
    </xf>
    <xf numFmtId="38" fontId="13" fillId="0" borderId="1" xfId="14" applyFont="1" applyBorder="1" applyAlignment="1">
      <alignment horizontal="center" vertical="center"/>
    </xf>
    <xf numFmtId="38" fontId="13" fillId="0" borderId="10" xfId="14" applyFont="1" applyBorder="1" applyAlignment="1">
      <alignment horizontal="center" vertical="center"/>
    </xf>
    <xf numFmtId="38" fontId="1" fillId="0" borderId="52" xfId="14" applyFont="1" applyBorder="1" applyAlignment="1">
      <alignment horizontal="center" vertical="center" wrapText="1"/>
    </xf>
    <xf numFmtId="38" fontId="1" fillId="0" borderId="24" xfId="14" applyFont="1" applyBorder="1" applyAlignment="1">
      <alignment horizontal="center" vertical="center" wrapText="1"/>
    </xf>
    <xf numFmtId="38" fontId="1" fillId="0" borderId="70" xfId="14" applyFont="1" applyBorder="1" applyAlignment="1">
      <alignment horizontal="center" vertical="center" wrapText="1"/>
    </xf>
    <xf numFmtId="38" fontId="1" fillId="0" borderId="71" xfId="14" applyFont="1" applyBorder="1" applyAlignment="1">
      <alignment horizontal="center" vertical="center" wrapText="1"/>
    </xf>
    <xf numFmtId="49" fontId="1" fillId="0" borderId="71" xfId="14" applyNumberFormat="1" applyFont="1" applyBorder="1" applyAlignment="1">
      <alignment horizontal="center" vertical="center" wrapText="1"/>
    </xf>
    <xf numFmtId="49" fontId="1" fillId="0" borderId="24" xfId="14" applyNumberFormat="1" applyFont="1" applyBorder="1" applyAlignment="1">
      <alignment horizontal="center" vertical="center" wrapText="1"/>
    </xf>
    <xf numFmtId="49" fontId="1" fillId="0" borderId="39" xfId="14" applyNumberFormat="1" applyFont="1" applyBorder="1" applyAlignment="1">
      <alignment horizontal="center" vertical="center" wrapText="1"/>
    </xf>
    <xf numFmtId="38" fontId="6" fillId="0" borderId="71" xfId="14" applyFont="1" applyBorder="1" applyAlignment="1">
      <alignment horizontal="right" vertical="center" shrinkToFit="1"/>
    </xf>
    <xf numFmtId="38" fontId="6" fillId="0" borderId="24" xfId="14" applyFont="1" applyBorder="1" applyAlignment="1">
      <alignment horizontal="right" vertical="center" shrinkToFit="1"/>
    </xf>
    <xf numFmtId="38" fontId="6" fillId="0" borderId="72" xfId="14" applyFont="1" applyBorder="1" applyAlignment="1">
      <alignment horizontal="right" vertical="center" shrinkToFit="1"/>
    </xf>
    <xf numFmtId="38" fontId="6" fillId="0" borderId="24" xfId="14" applyNumberFormat="1" applyFont="1" applyBorder="1" applyAlignment="1">
      <alignment horizontal="center" vertical="center" shrinkToFit="1"/>
    </xf>
    <xf numFmtId="38" fontId="6" fillId="0" borderId="39" xfId="14" applyFont="1" applyBorder="1" applyAlignment="1">
      <alignment horizontal="right" vertical="center" shrinkToFit="1"/>
    </xf>
    <xf numFmtId="38" fontId="3" fillId="0" borderId="52" xfId="14" applyFont="1" applyBorder="1" applyAlignment="1">
      <alignment horizontal="center" vertical="center"/>
    </xf>
    <xf numFmtId="38" fontId="3" fillId="0" borderId="24" xfId="14" applyFont="1" applyBorder="1" applyAlignment="1">
      <alignment horizontal="center" vertical="center"/>
    </xf>
    <xf numFmtId="38" fontId="1" fillId="0" borderId="73" xfId="14" applyFont="1" applyBorder="1" applyAlignment="1">
      <alignment horizontal="center" vertical="center"/>
    </xf>
    <xf numFmtId="38" fontId="1" fillId="0" borderId="74" xfId="14" applyFont="1" applyBorder="1" applyAlignment="1">
      <alignment horizontal="center" vertical="center"/>
    </xf>
    <xf numFmtId="38" fontId="1" fillId="0" borderId="71" xfId="14" applyFont="1" applyBorder="1" applyAlignment="1">
      <alignment horizontal="center" vertical="center"/>
    </xf>
    <xf numFmtId="38" fontId="6" fillId="0" borderId="77" xfId="14" applyFont="1" applyBorder="1" applyAlignment="1">
      <alignment horizontal="center" vertical="center" shrinkToFit="1"/>
    </xf>
    <xf numFmtId="38" fontId="6" fillId="0" borderId="10" xfId="14" applyFont="1" applyBorder="1" applyAlignment="1">
      <alignment horizontal="center" vertical="center" shrinkToFit="1"/>
    </xf>
    <xf numFmtId="38" fontId="1" fillId="0" borderId="20" xfId="14" applyFont="1" applyBorder="1" applyAlignment="1">
      <alignment horizontal="center" vertical="center"/>
    </xf>
    <xf numFmtId="49" fontId="6" fillId="0" borderId="65" xfId="14" applyNumberFormat="1" applyFont="1" applyBorder="1" applyAlignment="1">
      <alignment horizontal="center" vertical="center" shrinkToFit="1"/>
    </xf>
    <xf numFmtId="49" fontId="6" fillId="0" borderId="12" xfId="14" applyNumberFormat="1" applyFont="1" applyBorder="1" applyAlignment="1">
      <alignment horizontal="center" vertical="center" shrinkToFit="1"/>
    </xf>
    <xf numFmtId="49" fontId="6" fillId="0" borderId="36" xfId="14" applyNumberFormat="1" applyFont="1" applyBorder="1" applyAlignment="1">
      <alignment horizontal="center" vertical="center" shrinkToFit="1"/>
    </xf>
    <xf numFmtId="38" fontId="3" fillId="0" borderId="75" xfId="14" applyFont="1" applyBorder="1" applyAlignment="1">
      <alignment horizontal="center" vertical="center"/>
    </xf>
    <xf numFmtId="38" fontId="3" fillId="0" borderId="3" xfId="14" applyFont="1" applyBorder="1" applyAlignment="1">
      <alignment horizontal="center" vertical="center"/>
    </xf>
    <xf numFmtId="38" fontId="3" fillId="0" borderId="76" xfId="14" applyFont="1" applyBorder="1" applyAlignment="1">
      <alignment horizontal="center" vertical="center"/>
    </xf>
    <xf numFmtId="38" fontId="3" fillId="0" borderId="73" xfId="14" applyFont="1" applyBorder="1" applyAlignment="1">
      <alignment horizontal="center" vertical="center"/>
    </xf>
    <xf numFmtId="38" fontId="3" fillId="0" borderId="74" xfId="14" applyFont="1" applyBorder="1" applyAlignment="1">
      <alignment horizontal="center" vertical="center"/>
    </xf>
    <xf numFmtId="38" fontId="3" fillId="0" borderId="71" xfId="14" applyFont="1" applyBorder="1" applyAlignment="1">
      <alignment horizontal="center" vertical="center"/>
    </xf>
    <xf numFmtId="38" fontId="3" fillId="0" borderId="0" xfId="14" applyFont="1" applyBorder="1" applyAlignment="1">
      <alignment horizontal="center" vertical="center"/>
    </xf>
    <xf numFmtId="38" fontId="3" fillId="0" borderId="42" xfId="14" applyFont="1" applyBorder="1" applyAlignment="1">
      <alignment horizontal="center" vertical="center"/>
    </xf>
    <xf numFmtId="38" fontId="15" fillId="0" borderId="27" xfId="14" applyFont="1" applyBorder="1" applyAlignment="1">
      <alignment horizontal="left"/>
    </xf>
    <xf numFmtId="38" fontId="15" fillId="0" borderId="24" xfId="14" applyFont="1" applyBorder="1" applyAlignment="1">
      <alignment horizontal="left"/>
    </xf>
    <xf numFmtId="38" fontId="15" fillId="0" borderId="30" xfId="14" applyFont="1" applyBorder="1" applyAlignment="1">
      <alignment horizontal="left"/>
    </xf>
    <xf numFmtId="38" fontId="15" fillId="0" borderId="25" xfId="14" applyFont="1" applyBorder="1" applyAlignment="1">
      <alignment horizontal="left" vertical="top"/>
    </xf>
    <xf numFmtId="38" fontId="15" fillId="0" borderId="0" xfId="14" applyFont="1" applyBorder="1" applyAlignment="1">
      <alignment horizontal="left" vertical="top"/>
    </xf>
    <xf numFmtId="38" fontId="15" fillId="0" borderId="29" xfId="14" applyFont="1" applyBorder="1" applyAlignment="1">
      <alignment horizontal="left" vertical="top"/>
    </xf>
    <xf numFmtId="38" fontId="15" fillId="0" borderId="26" xfId="14" applyFont="1" applyBorder="1" applyAlignment="1">
      <alignment horizontal="left" vertical="top"/>
    </xf>
    <xf numFmtId="38" fontId="15" fillId="0" borderId="12" xfId="14" applyFont="1" applyBorder="1" applyAlignment="1">
      <alignment horizontal="left" vertical="top"/>
    </xf>
    <xf numFmtId="38" fontId="15" fillId="0" borderId="28" xfId="14" applyFont="1" applyBorder="1" applyAlignment="1">
      <alignment horizontal="left" vertical="top"/>
    </xf>
    <xf numFmtId="38" fontId="15" fillId="0" borderId="25" xfId="14" applyFont="1" applyBorder="1" applyAlignment="1">
      <alignment horizontal="left"/>
    </xf>
    <xf numFmtId="38" fontId="15" fillId="0" borderId="0" xfId="14" applyFont="1" applyBorder="1" applyAlignment="1">
      <alignment horizontal="left"/>
    </xf>
    <xf numFmtId="38" fontId="15" fillId="0" borderId="29" xfId="14" applyFont="1" applyBorder="1" applyAlignment="1">
      <alignment horizontal="left"/>
    </xf>
    <xf numFmtId="38" fontId="15" fillId="0" borderId="43" xfId="14" applyFont="1" applyBorder="1" applyAlignment="1">
      <alignment horizontal="left" vertical="top"/>
    </xf>
    <xf numFmtId="38" fontId="15" fillId="0" borderId="44" xfId="14" applyFont="1" applyBorder="1" applyAlignment="1">
      <alignment horizontal="left" vertical="top"/>
    </xf>
    <xf numFmtId="38" fontId="15" fillId="0" borderId="45" xfId="14" applyFont="1" applyBorder="1" applyAlignment="1">
      <alignment horizontal="left" vertical="top"/>
    </xf>
    <xf numFmtId="38" fontId="3" fillId="0" borderId="41" xfId="14" applyFont="1" applyBorder="1" applyAlignment="1">
      <alignment horizontal="center" vertical="center"/>
    </xf>
    <xf numFmtId="38" fontId="3" fillId="0" borderId="40" xfId="14" applyFont="1" applyBorder="1" applyAlignment="1">
      <alignment horizontal="center" vertical="center"/>
    </xf>
    <xf numFmtId="38" fontId="15" fillId="0" borderId="42" xfId="14" applyFont="1" applyBorder="1" applyAlignment="1">
      <alignment horizontal="left"/>
    </xf>
    <xf numFmtId="38" fontId="15" fillId="0" borderId="25" xfId="14" applyFont="1" applyBorder="1" applyAlignment="1">
      <alignment horizontal="left" vertical="center" shrinkToFit="1"/>
    </xf>
    <xf numFmtId="38" fontId="15" fillId="0" borderId="0" xfId="14" applyFont="1" applyBorder="1" applyAlignment="1">
      <alignment horizontal="left" vertical="center" shrinkToFit="1"/>
    </xf>
    <xf numFmtId="38" fontId="15" fillId="0" borderId="42" xfId="14" applyFont="1" applyBorder="1" applyAlignment="1">
      <alignment horizontal="left" vertical="center" shrinkToFit="1"/>
    </xf>
    <xf numFmtId="38" fontId="15" fillId="0" borderId="39" xfId="14" applyFont="1" applyBorder="1" applyAlignment="1">
      <alignment horizontal="left"/>
    </xf>
    <xf numFmtId="38" fontId="15" fillId="0" borderId="46" xfId="14" applyFont="1" applyBorder="1" applyAlignment="1">
      <alignment horizontal="left" vertical="top"/>
    </xf>
    <xf numFmtId="38" fontId="15" fillId="0" borderId="24" xfId="14" applyFont="1" applyBorder="1" applyAlignment="1">
      <alignment horizontal="center" vertical="center"/>
    </xf>
    <xf numFmtId="38" fontId="15" fillId="0" borderId="30" xfId="14" applyFont="1" applyBorder="1" applyAlignment="1">
      <alignment horizontal="center" vertical="center"/>
    </xf>
    <xf numFmtId="38" fontId="15" fillId="0" borderId="12" xfId="14" applyFont="1" applyBorder="1" applyAlignment="1">
      <alignment horizontal="center" vertical="center"/>
    </xf>
    <xf numFmtId="38" fontId="15" fillId="0" borderId="28" xfId="14" applyFont="1" applyBorder="1" applyAlignment="1">
      <alignment horizontal="center" vertical="center"/>
    </xf>
    <xf numFmtId="38" fontId="15" fillId="0" borderId="52" xfId="14" applyFont="1" applyBorder="1" applyAlignment="1">
      <alignment horizontal="center" vertical="center"/>
    </xf>
    <xf numFmtId="38" fontId="15" fillId="0" borderId="58" xfId="14" applyFont="1" applyBorder="1" applyAlignment="1">
      <alignment horizontal="center" vertical="center"/>
    </xf>
    <xf numFmtId="38" fontId="15" fillId="0" borderId="44" xfId="14" applyFont="1" applyBorder="1" applyAlignment="1">
      <alignment horizontal="center" vertical="center"/>
    </xf>
    <xf numFmtId="38" fontId="15" fillId="0" borderId="45" xfId="14" applyFont="1" applyBorder="1" applyAlignment="1">
      <alignment horizontal="center" vertical="center"/>
    </xf>
    <xf numFmtId="38" fontId="15" fillId="0" borderId="42" xfId="14" applyFont="1" applyBorder="1" applyAlignment="1">
      <alignment horizontal="left" vertical="top"/>
    </xf>
    <xf numFmtId="38" fontId="15" fillId="0" borderId="37" xfId="14" applyFont="1" applyBorder="1" applyAlignment="1">
      <alignment horizontal="left" vertical="top"/>
    </xf>
    <xf numFmtId="38" fontId="6" fillId="0" borderId="68" xfId="14" applyFont="1" applyBorder="1" applyAlignment="1">
      <alignment horizontal="center" vertical="center"/>
    </xf>
    <xf numFmtId="38" fontId="6" fillId="0" borderId="7" xfId="14" applyFont="1" applyBorder="1" applyAlignment="1">
      <alignment horizontal="center" vertical="center"/>
    </xf>
    <xf numFmtId="38" fontId="6" fillId="0" borderId="33" xfId="14" applyFont="1" applyBorder="1" applyAlignment="1">
      <alignment horizontal="center" vertical="center"/>
    </xf>
    <xf numFmtId="1" fontId="18" fillId="0" borderId="0" xfId="0" applyFont="1" applyAlignment="1">
      <alignment horizontal="left" wrapText="1" shrinkToFit="1"/>
    </xf>
    <xf numFmtId="1" fontId="1" fillId="0" borderId="52" xfId="0" applyFont="1" applyBorder="1" applyAlignment="1">
      <alignment horizontal="center" vertical="center"/>
    </xf>
    <xf numFmtId="1" fontId="1" fillId="0" borderId="24" xfId="0" applyFont="1" applyBorder="1" applyAlignment="1">
      <alignment horizontal="center" vertical="center"/>
    </xf>
    <xf numFmtId="177" fontId="6" fillId="0" borderId="68" xfId="0" applyNumberFormat="1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177" fontId="6" fillId="0" borderId="33" xfId="0" applyNumberFormat="1" applyFont="1" applyBorder="1" applyAlignment="1">
      <alignment horizontal="center" vertical="center" shrinkToFit="1"/>
    </xf>
    <xf numFmtId="1" fontId="1" fillId="0" borderId="53" xfId="0" applyFont="1" applyBorder="1" applyAlignment="1">
      <alignment horizontal="center" vertical="center" wrapText="1"/>
    </xf>
    <xf numFmtId="1" fontId="1" fillId="0" borderId="5" xfId="0" applyFont="1" applyBorder="1" applyAlignment="1">
      <alignment horizontal="center" vertical="center" wrapText="1"/>
    </xf>
    <xf numFmtId="1" fontId="1" fillId="0" borderId="11" xfId="0" applyFont="1" applyBorder="1" applyAlignment="1">
      <alignment horizontal="center" vertical="center" wrapText="1"/>
    </xf>
    <xf numFmtId="1" fontId="1" fillId="0" borderId="32" xfId="0" applyFont="1" applyBorder="1" applyAlignment="1">
      <alignment horizontal="center" vertical="center" wrapText="1"/>
    </xf>
    <xf numFmtId="177" fontId="6" fillId="0" borderId="32" xfId="0" applyNumberFormat="1" applyFont="1" applyBorder="1" applyAlignment="1">
      <alignment horizontal="center" vertical="center" shrinkToFit="1"/>
    </xf>
    <xf numFmtId="177" fontId="6" fillId="0" borderId="5" xfId="0" applyNumberFormat="1" applyFont="1" applyBorder="1" applyAlignment="1">
      <alignment horizontal="center" vertical="center" shrinkToFit="1"/>
    </xf>
    <xf numFmtId="177" fontId="6" fillId="0" borderId="64" xfId="0" applyNumberFormat="1" applyFont="1" applyBorder="1" applyAlignment="1">
      <alignment horizontal="center" vertical="center" shrinkToFit="1"/>
    </xf>
    <xf numFmtId="177" fontId="6" fillId="0" borderId="5" xfId="1" applyNumberFormat="1" applyFont="1" applyBorder="1" applyAlignment="1">
      <alignment horizontal="center" vertical="center" shrinkToFit="1"/>
    </xf>
    <xf numFmtId="177" fontId="6" fillId="0" borderId="32" xfId="1" applyNumberFormat="1" applyFont="1" applyBorder="1" applyAlignment="1">
      <alignment horizontal="center" vertical="center" shrinkToFit="1"/>
    </xf>
    <xf numFmtId="177" fontId="6" fillId="0" borderId="38" xfId="1" applyNumberFormat="1" applyFont="1" applyBorder="1" applyAlignment="1">
      <alignment horizontal="center" vertical="center" shrinkToFit="1"/>
    </xf>
    <xf numFmtId="1" fontId="1" fillId="0" borderId="68" xfId="0" applyFont="1" applyBorder="1" applyAlignment="1">
      <alignment horizontal="center" vertical="center"/>
    </xf>
    <xf numFmtId="1" fontId="1" fillId="0" borderId="7" xfId="0" applyFont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 shrinkToFit="1"/>
    </xf>
    <xf numFmtId="177" fontId="6" fillId="0" borderId="24" xfId="0" applyNumberFormat="1" applyFont="1" applyBorder="1" applyAlignment="1">
      <alignment horizontal="center" vertical="center" shrinkToFit="1"/>
    </xf>
    <xf numFmtId="177" fontId="6" fillId="0" borderId="69" xfId="0" applyNumberFormat="1" applyFont="1" applyBorder="1" applyAlignment="1">
      <alignment horizontal="center" vertical="center" shrinkToFit="1"/>
    </xf>
    <xf numFmtId="1" fontId="1" fillId="0" borderId="53" xfId="0" applyFont="1" applyBorder="1" applyAlignment="1">
      <alignment horizontal="center" vertical="center"/>
    </xf>
    <xf numFmtId="1" fontId="1" fillId="0" borderId="5" xfId="0" applyFont="1" applyBorder="1" applyAlignment="1">
      <alignment horizontal="center" vertical="center"/>
    </xf>
    <xf numFmtId="1" fontId="1" fillId="0" borderId="64" xfId="0" applyFont="1" applyBorder="1" applyAlignment="1">
      <alignment horizontal="center" vertical="center"/>
    </xf>
    <xf numFmtId="177" fontId="6" fillId="0" borderId="63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" fontId="1" fillId="0" borderId="89" xfId="0" applyFont="1" applyBorder="1" applyAlignment="1">
      <alignment horizontal="center" vertical="center"/>
    </xf>
    <xf numFmtId="1" fontId="1" fillId="0" borderId="12" xfId="0" applyFont="1" applyBorder="1" applyAlignment="1">
      <alignment horizontal="center" vertical="center"/>
    </xf>
    <xf numFmtId="1" fontId="1" fillId="0" borderId="66" xfId="0" applyFont="1" applyBorder="1" applyAlignment="1">
      <alignment horizontal="center" vertical="center"/>
    </xf>
    <xf numFmtId="177" fontId="6" fillId="0" borderId="65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36" xfId="0" applyNumberFormat="1" applyFont="1" applyBorder="1" applyAlignment="1">
      <alignment horizontal="center" vertical="center" shrinkToFit="1"/>
    </xf>
    <xf numFmtId="1" fontId="14" fillId="0" borderId="8" xfId="0" applyFont="1" applyBorder="1" applyAlignment="1">
      <alignment horizontal="center"/>
    </xf>
    <xf numFmtId="178" fontId="20" fillId="0" borderId="0" xfId="0" applyNumberFormat="1" applyFont="1" applyAlignment="1">
      <alignment horizontal="distributed" vertical="center"/>
    </xf>
    <xf numFmtId="1" fontId="19" fillId="0" borderId="2" xfId="0" applyFont="1" applyBorder="1" applyAlignment="1">
      <alignment horizontal="distributed" vertical="center"/>
    </xf>
    <xf numFmtId="1" fontId="19" fillId="0" borderId="3" xfId="0" applyFont="1" applyBorder="1" applyAlignment="1">
      <alignment horizontal="distributed" vertical="center"/>
    </xf>
    <xf numFmtId="1" fontId="1" fillId="0" borderId="3" xfId="0" applyFont="1" applyBorder="1" applyAlignment="1">
      <alignment horizontal="center" vertical="center"/>
    </xf>
    <xf numFmtId="1" fontId="1" fillId="0" borderId="13" xfId="0" applyFont="1" applyBorder="1" applyAlignment="1">
      <alignment horizontal="center" vertical="center"/>
    </xf>
    <xf numFmtId="1" fontId="19" fillId="0" borderId="9" xfId="0" applyFont="1" applyBorder="1" applyAlignment="1">
      <alignment horizontal="distributed" vertical="center"/>
    </xf>
    <xf numFmtId="1" fontId="4" fillId="0" borderId="9" xfId="0" applyFont="1" applyBorder="1" applyAlignment="1">
      <alignment horizontal="left" vertical="center" indent="1"/>
    </xf>
    <xf numFmtId="1" fontId="4" fillId="0" borderId="14" xfId="0" applyFont="1" applyBorder="1" applyAlignment="1">
      <alignment horizontal="left" vertical="center" indent="1"/>
    </xf>
    <xf numFmtId="1" fontId="1" fillId="0" borderId="12" xfId="0" applyFont="1" applyBorder="1" applyAlignment="1">
      <alignment horizontal="center"/>
    </xf>
    <xf numFmtId="1" fontId="6" fillId="0" borderId="0" xfId="0" applyFont="1" applyAlignment="1">
      <alignment horizontal="center"/>
    </xf>
    <xf numFmtId="1" fontId="1" fillId="0" borderId="72" xfId="0" applyFont="1" applyBorder="1" applyAlignment="1">
      <alignment horizontal="center" vertical="center"/>
    </xf>
    <xf numFmtId="177" fontId="6" fillId="0" borderId="70" xfId="0" applyNumberFormat="1" applyFont="1" applyBorder="1" applyAlignment="1">
      <alignment horizontal="center" vertical="center" shrinkToFit="1"/>
    </xf>
    <xf numFmtId="1" fontId="13" fillId="0" borderId="1" xfId="0" applyFont="1" applyBorder="1" applyAlignment="1">
      <alignment horizontal="center" vertical="center"/>
    </xf>
    <xf numFmtId="1" fontId="13" fillId="0" borderId="7" xfId="0" applyFont="1" applyBorder="1" applyAlignment="1">
      <alignment horizontal="center" vertical="center"/>
    </xf>
    <xf numFmtId="1" fontId="13" fillId="0" borderId="10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1" fontId="13" fillId="0" borderId="15" xfId="0" applyFont="1" applyBorder="1" applyAlignment="1">
      <alignment horizontal="center" vertical="center"/>
    </xf>
    <xf numFmtId="1" fontId="20" fillId="0" borderId="47" xfId="0" applyFont="1" applyBorder="1" applyAlignment="1">
      <alignment horizontal="center" vertical="center" shrinkToFit="1"/>
    </xf>
    <xf numFmtId="1" fontId="20" fillId="0" borderId="48" xfId="0" applyFont="1" applyBorder="1" applyAlignment="1">
      <alignment horizontal="center" vertical="center" shrinkToFit="1"/>
    </xf>
    <xf numFmtId="1" fontId="20" fillId="0" borderId="60" xfId="0" applyFont="1" applyBorder="1" applyAlignment="1">
      <alignment horizontal="center" vertical="center" shrinkToFit="1"/>
    </xf>
    <xf numFmtId="1" fontId="20" fillId="0" borderId="59" xfId="0" applyFont="1" applyBorder="1" applyAlignment="1">
      <alignment horizontal="center" vertical="center"/>
    </xf>
    <xf numFmtId="1" fontId="20" fillId="0" borderId="48" xfId="0" applyFont="1" applyBorder="1" applyAlignment="1">
      <alignment horizontal="center" vertical="center"/>
    </xf>
    <xf numFmtId="1" fontId="20" fillId="0" borderId="49" xfId="0" applyFont="1" applyBorder="1" applyAlignment="1">
      <alignment horizontal="center" vertical="center"/>
    </xf>
    <xf numFmtId="1" fontId="19" fillId="0" borderId="22" xfId="0" applyFont="1" applyBorder="1" applyAlignment="1">
      <alignment vertical="center" shrinkToFit="1"/>
    </xf>
    <xf numFmtId="1" fontId="19" fillId="0" borderId="0" xfId="0" applyFont="1" applyBorder="1" applyAlignment="1">
      <alignment vertical="center" shrinkToFit="1"/>
    </xf>
    <xf numFmtId="1" fontId="19" fillId="0" borderId="23" xfId="0" applyFont="1" applyBorder="1" applyAlignment="1">
      <alignment vertical="center" shrinkToFit="1"/>
    </xf>
    <xf numFmtId="1" fontId="19" fillId="0" borderId="19" xfId="0" applyFont="1" applyBorder="1" applyAlignment="1">
      <alignment vertical="center" shrinkToFit="1"/>
    </xf>
    <xf numFmtId="1" fontId="19" fillId="0" borderId="20" xfId="0" applyFont="1" applyBorder="1" applyAlignment="1">
      <alignment vertical="center" shrinkToFit="1"/>
    </xf>
    <xf numFmtId="1" fontId="19" fillId="0" borderId="21" xfId="0" applyFont="1" applyBorder="1" applyAlignment="1">
      <alignment vertical="center" shrinkToFit="1"/>
    </xf>
    <xf numFmtId="1" fontId="4" fillId="0" borderId="4" xfId="0" applyFont="1" applyBorder="1" applyAlignment="1">
      <alignment horizontal="left" vertical="center" indent="1"/>
    </xf>
    <xf numFmtId="1" fontId="20" fillId="0" borderId="47" xfId="0" applyFont="1" applyBorder="1" applyAlignment="1">
      <alignment horizontal="center" vertical="center"/>
    </xf>
    <xf numFmtId="1" fontId="20" fillId="0" borderId="50" xfId="0" applyFont="1" applyBorder="1" applyAlignment="1">
      <alignment horizontal="center" vertical="center"/>
    </xf>
    <xf numFmtId="1" fontId="1" fillId="0" borderId="50" xfId="0" applyFont="1" applyBorder="1" applyAlignment="1">
      <alignment horizontal="center" vertical="center"/>
    </xf>
    <xf numFmtId="1" fontId="1" fillId="0" borderId="48" xfId="0" applyFont="1" applyBorder="1" applyAlignment="1">
      <alignment horizontal="center" vertical="center"/>
    </xf>
    <xf numFmtId="1" fontId="1" fillId="0" borderId="60" xfId="0" applyFont="1" applyBorder="1" applyAlignment="1">
      <alignment horizontal="center" vertical="center"/>
    </xf>
    <xf numFmtId="1" fontId="1" fillId="0" borderId="51" xfId="0" applyFont="1" applyBorder="1" applyAlignment="1">
      <alignment horizontal="center" vertical="center"/>
    </xf>
    <xf numFmtId="1" fontId="1" fillId="0" borderId="52" xfId="0" applyFont="1" applyBorder="1" applyAlignment="1">
      <alignment horizontal="center" vertical="center" wrapText="1"/>
    </xf>
    <xf numFmtId="1" fontId="1" fillId="0" borderId="24" xfId="0" applyFont="1" applyBorder="1" applyAlignment="1">
      <alignment horizontal="center" vertical="center" wrapText="1"/>
    </xf>
    <xf numFmtId="1" fontId="1" fillId="0" borderId="70" xfId="0" applyFont="1" applyBorder="1" applyAlignment="1">
      <alignment horizontal="center" vertical="center" wrapText="1"/>
    </xf>
    <xf numFmtId="1" fontId="1" fillId="0" borderId="71" xfId="0" applyFont="1" applyBorder="1" applyAlignment="1">
      <alignment horizontal="center" vertical="center" wrapText="1"/>
    </xf>
    <xf numFmtId="177" fontId="6" fillId="0" borderId="71" xfId="0" applyNumberFormat="1" applyFont="1" applyBorder="1" applyAlignment="1">
      <alignment horizontal="center" vertical="center" shrinkToFit="1"/>
    </xf>
    <xf numFmtId="177" fontId="6" fillId="0" borderId="72" xfId="0" applyNumberFormat="1" applyFont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center" vertical="center" shrinkToFit="1"/>
    </xf>
    <xf numFmtId="177" fontId="6" fillId="0" borderId="71" xfId="1" applyNumberFormat="1" applyFont="1" applyBorder="1" applyAlignment="1">
      <alignment horizontal="center" vertical="center" shrinkToFit="1"/>
    </xf>
    <xf numFmtId="177" fontId="6" fillId="0" borderId="39" xfId="1" applyNumberFormat="1" applyFont="1" applyBorder="1" applyAlignment="1">
      <alignment horizontal="center" vertical="center" shrinkToFit="1"/>
    </xf>
    <xf numFmtId="1" fontId="1" fillId="0" borderId="54" xfId="0" applyFont="1" applyBorder="1" applyAlignment="1">
      <alignment horizontal="center" vertical="center" wrapText="1"/>
    </xf>
    <xf numFmtId="1" fontId="1" fillId="0" borderId="20" xfId="0" applyFont="1" applyBorder="1" applyAlignment="1">
      <alignment horizontal="center" vertical="center" wrapText="1"/>
    </xf>
    <xf numFmtId="1" fontId="1" fillId="0" borderId="21" xfId="0" applyFont="1" applyBorder="1" applyAlignment="1">
      <alignment horizontal="center" vertical="center" wrapText="1"/>
    </xf>
    <xf numFmtId="1" fontId="1" fillId="0" borderId="19" xfId="0" applyFont="1" applyBorder="1" applyAlignment="1">
      <alignment horizontal="center" vertical="center" wrapText="1"/>
    </xf>
    <xf numFmtId="177" fontId="6" fillId="0" borderId="35" xfId="0" applyNumberFormat="1" applyFont="1" applyBorder="1" applyAlignment="1">
      <alignment horizontal="center" vertical="center" shrinkToFit="1"/>
    </xf>
    <xf numFmtId="177" fontId="6" fillId="0" borderId="66" xfId="0" applyNumberFormat="1" applyFont="1" applyBorder="1" applyAlignment="1">
      <alignment horizontal="center" vertical="center" shrinkToFit="1"/>
    </xf>
    <xf numFmtId="177" fontId="6" fillId="0" borderId="20" xfId="1" applyNumberFormat="1" applyFont="1" applyBorder="1" applyAlignment="1">
      <alignment horizontal="center" vertical="center" shrinkToFit="1"/>
    </xf>
    <xf numFmtId="177" fontId="6" fillId="0" borderId="19" xfId="1" applyNumberFormat="1" applyFont="1" applyBorder="1" applyAlignment="1">
      <alignment horizontal="center" vertical="center" shrinkToFit="1"/>
    </xf>
    <xf numFmtId="177" fontId="6" fillId="0" borderId="55" xfId="1" applyNumberFormat="1" applyFont="1" applyBorder="1" applyAlignment="1">
      <alignment horizontal="center" vertical="center" shrinkToFit="1"/>
    </xf>
    <xf numFmtId="1" fontId="3" fillId="0" borderId="41" xfId="0" applyFont="1" applyBorder="1" applyAlignment="1">
      <alignment horizontal="center" vertical="center"/>
    </xf>
    <xf numFmtId="1" fontId="3" fillId="0" borderId="40" xfId="0" applyFont="1" applyBorder="1" applyAlignment="1">
      <alignment horizontal="center" vertical="center"/>
    </xf>
    <xf numFmtId="1" fontId="3" fillId="0" borderId="0" xfId="0" applyFont="1" applyBorder="1" applyAlignment="1">
      <alignment horizontal="center" vertical="center"/>
    </xf>
    <xf numFmtId="1" fontId="3" fillId="0" borderId="42" xfId="0" applyFont="1" applyBorder="1" applyAlignment="1">
      <alignment horizontal="center" vertical="center"/>
    </xf>
    <xf numFmtId="1" fontId="15" fillId="0" borderId="27" xfId="0" applyFont="1" applyBorder="1" applyAlignment="1">
      <alignment horizontal="left"/>
    </xf>
    <xf numFmtId="1" fontId="15" fillId="0" borderId="24" xfId="0" applyFont="1" applyBorder="1" applyAlignment="1">
      <alignment horizontal="left"/>
    </xf>
    <xf numFmtId="1" fontId="15" fillId="0" borderId="39" xfId="0" applyFont="1" applyBorder="1" applyAlignment="1">
      <alignment horizontal="left"/>
    </xf>
    <xf numFmtId="1" fontId="15" fillId="0" borderId="25" xfId="0" applyFont="1" applyBorder="1" applyAlignment="1">
      <alignment horizontal="left" vertical="top"/>
    </xf>
    <xf numFmtId="1" fontId="15" fillId="0" borderId="0" xfId="0" applyFont="1" applyBorder="1" applyAlignment="1">
      <alignment horizontal="left" vertical="top"/>
    </xf>
    <xf numFmtId="1" fontId="15" fillId="0" borderId="42" xfId="0" applyFont="1" applyBorder="1" applyAlignment="1">
      <alignment horizontal="left" vertical="top"/>
    </xf>
    <xf numFmtId="1" fontId="15" fillId="0" borderId="26" xfId="0" applyFont="1" applyBorder="1" applyAlignment="1">
      <alignment horizontal="left" vertical="top"/>
    </xf>
    <xf numFmtId="1" fontId="15" fillId="0" borderId="12" xfId="0" applyFont="1" applyBorder="1" applyAlignment="1">
      <alignment horizontal="left" vertical="top"/>
    </xf>
    <xf numFmtId="1" fontId="15" fillId="0" borderId="37" xfId="0" applyFont="1" applyBorder="1" applyAlignment="1">
      <alignment horizontal="left" vertical="top"/>
    </xf>
    <xf numFmtId="1" fontId="15" fillId="0" borderId="25" xfId="0" applyFont="1" applyBorder="1" applyAlignment="1">
      <alignment horizontal="left"/>
    </xf>
    <xf numFmtId="1" fontId="15" fillId="0" borderId="0" xfId="0" applyFont="1" applyBorder="1" applyAlignment="1">
      <alignment horizontal="left"/>
    </xf>
    <xf numFmtId="1" fontId="15" fillId="0" borderId="42" xfId="0" applyFont="1" applyBorder="1" applyAlignment="1">
      <alignment horizontal="left"/>
    </xf>
    <xf numFmtId="1" fontId="15" fillId="0" borderId="25" xfId="0" applyFont="1" applyBorder="1" applyAlignment="1">
      <alignment horizontal="left" vertical="center" shrinkToFit="1"/>
    </xf>
    <xf numFmtId="1" fontId="15" fillId="0" borderId="0" xfId="0" applyFont="1" applyBorder="1" applyAlignment="1">
      <alignment horizontal="left" vertical="center" shrinkToFit="1"/>
    </xf>
    <xf numFmtId="1" fontId="15" fillId="0" borderId="42" xfId="0" applyFont="1" applyBorder="1" applyAlignment="1">
      <alignment horizontal="left" vertical="center" shrinkToFit="1"/>
    </xf>
    <xf numFmtId="38" fontId="6" fillId="0" borderId="57" xfId="14" applyFont="1" applyBorder="1" applyAlignment="1">
      <alignment horizontal="center" vertical="center"/>
    </xf>
    <xf numFmtId="38" fontId="6" fillId="0" borderId="6" xfId="14" applyFont="1" applyBorder="1" applyAlignment="1">
      <alignment horizontal="center" vertical="center"/>
    </xf>
    <xf numFmtId="38" fontId="6" fillId="0" borderId="67" xfId="14" applyFont="1" applyBorder="1" applyAlignment="1">
      <alignment horizontal="center" vertical="center"/>
    </xf>
    <xf numFmtId="1" fontId="15" fillId="0" borderId="30" xfId="0" applyFont="1" applyBorder="1" applyAlignment="1">
      <alignment horizontal="left"/>
    </xf>
    <xf numFmtId="1" fontId="15" fillId="0" borderId="29" xfId="0" applyFont="1" applyBorder="1" applyAlignment="1">
      <alignment horizontal="left" vertical="top"/>
    </xf>
    <xf numFmtId="1" fontId="15" fillId="0" borderId="28" xfId="0" applyFont="1" applyBorder="1" applyAlignment="1">
      <alignment horizontal="left" vertical="top"/>
    </xf>
    <xf numFmtId="1" fontId="15" fillId="0" borderId="29" xfId="0" applyFont="1" applyBorder="1" applyAlignment="1">
      <alignment horizontal="left"/>
    </xf>
    <xf numFmtId="1" fontId="15" fillId="0" borderId="43" xfId="0" applyFont="1" applyBorder="1" applyAlignment="1">
      <alignment horizontal="left" vertical="top"/>
    </xf>
    <xf numFmtId="1" fontId="15" fillId="0" borderId="44" xfId="0" applyFont="1" applyBorder="1" applyAlignment="1">
      <alignment horizontal="left" vertical="top"/>
    </xf>
    <xf numFmtId="1" fontId="15" fillId="0" borderId="45" xfId="0" applyFont="1" applyBorder="1" applyAlignment="1">
      <alignment horizontal="left" vertical="top"/>
    </xf>
    <xf numFmtId="1" fontId="15" fillId="0" borderId="46" xfId="0" applyFont="1" applyBorder="1" applyAlignment="1">
      <alignment horizontal="left" vertical="top"/>
    </xf>
    <xf numFmtId="1" fontId="15" fillId="0" borderId="24" xfId="0" applyFont="1" applyBorder="1" applyAlignment="1">
      <alignment horizontal="center" vertical="center"/>
    </xf>
    <xf numFmtId="1" fontId="15" fillId="0" borderId="30" xfId="0" applyFont="1" applyBorder="1" applyAlignment="1">
      <alignment horizontal="center" vertical="center"/>
    </xf>
    <xf numFmtId="1" fontId="15" fillId="0" borderId="12" xfId="0" applyFont="1" applyBorder="1" applyAlignment="1">
      <alignment horizontal="center" vertical="center"/>
    </xf>
    <xf numFmtId="1" fontId="15" fillId="0" borderId="28" xfId="0" applyFont="1" applyBorder="1" applyAlignment="1">
      <alignment horizontal="center" vertical="center"/>
    </xf>
    <xf numFmtId="1" fontId="15" fillId="0" borderId="52" xfId="0" applyFont="1" applyBorder="1" applyAlignment="1">
      <alignment horizontal="center" vertical="center"/>
    </xf>
    <xf numFmtId="1" fontId="15" fillId="0" borderId="58" xfId="0" applyFont="1" applyBorder="1" applyAlignment="1">
      <alignment horizontal="center" vertical="center"/>
    </xf>
    <xf numFmtId="1" fontId="15" fillId="0" borderId="44" xfId="0" applyFont="1" applyBorder="1" applyAlignment="1">
      <alignment horizontal="center" vertical="center"/>
    </xf>
    <xf numFmtId="1" fontId="15" fillId="0" borderId="45" xfId="0" applyFont="1" applyBorder="1" applyAlignment="1">
      <alignment horizontal="center" vertical="center"/>
    </xf>
    <xf numFmtId="177" fontId="6" fillId="0" borderId="38" xfId="0" applyNumberFormat="1" applyFont="1" applyBorder="1" applyAlignment="1">
      <alignment horizontal="center" vertical="center" shrinkToFit="1"/>
    </xf>
    <xf numFmtId="1" fontId="20" fillId="0" borderId="41" xfId="0" applyFont="1" applyBorder="1" applyAlignment="1">
      <alignment horizontal="center" vertical="center"/>
    </xf>
    <xf numFmtId="1" fontId="20" fillId="0" borderId="80" xfId="0" applyFont="1" applyBorder="1" applyAlignment="1">
      <alignment horizontal="center" vertical="center"/>
    </xf>
    <xf numFmtId="1" fontId="1" fillId="0" borderId="81" xfId="0" applyFont="1" applyBorder="1" applyAlignment="1">
      <alignment horizontal="center" vertical="center"/>
    </xf>
    <xf numFmtId="1" fontId="1" fillId="0" borderId="41" xfId="0" applyFont="1" applyBorder="1" applyAlignment="1">
      <alignment horizontal="center" vertical="center"/>
    </xf>
    <xf numFmtId="1" fontId="1" fillId="0" borderId="40" xfId="0" applyFont="1" applyBorder="1" applyAlignment="1">
      <alignment horizontal="center" vertical="center"/>
    </xf>
    <xf numFmtId="177" fontId="6" fillId="0" borderId="83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84" xfId="0" applyNumberFormat="1" applyFont="1" applyBorder="1" applyAlignment="1">
      <alignment horizontal="center" vertical="center" shrinkToFit="1"/>
    </xf>
    <xf numFmtId="177" fontId="6" fillId="0" borderId="85" xfId="0" applyNumberFormat="1" applyFont="1" applyBorder="1" applyAlignment="1">
      <alignment horizontal="center" vertical="center" shrinkToFit="1"/>
    </xf>
    <xf numFmtId="177" fontId="6" fillId="0" borderId="94" xfId="0" applyNumberFormat="1" applyFont="1" applyBorder="1" applyAlignment="1">
      <alignment horizontal="center" vertical="center" shrinkToFit="1"/>
    </xf>
    <xf numFmtId="177" fontId="6" fillId="0" borderId="82" xfId="0" applyNumberFormat="1" applyFont="1" applyBorder="1" applyAlignment="1">
      <alignment horizontal="center" vertical="center" shrinkToFit="1"/>
    </xf>
    <xf numFmtId="177" fontId="6" fillId="0" borderId="20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55" xfId="0" applyNumberFormat="1" applyFont="1" applyBorder="1" applyAlignment="1">
      <alignment horizontal="center" vertical="center" shrinkToFit="1"/>
    </xf>
    <xf numFmtId="177" fontId="6" fillId="0" borderId="22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horizontal="center" vertical="center" shrinkToFit="1"/>
    </xf>
    <xf numFmtId="177" fontId="6" fillId="0" borderId="79" xfId="0" applyNumberFormat="1" applyFont="1" applyBorder="1" applyAlignment="1">
      <alignment horizontal="center" vertical="center" shrinkToFit="1"/>
    </xf>
    <xf numFmtId="177" fontId="6" fillId="0" borderId="76" xfId="0" applyNumberFormat="1" applyFont="1" applyBorder="1" applyAlignment="1">
      <alignment horizontal="center" vertical="center" shrinkToFit="1"/>
    </xf>
    <xf numFmtId="177" fontId="6" fillId="0" borderId="68" xfId="0" applyNumberFormat="1" applyFont="1" applyBorder="1" applyAlignment="1">
      <alignment horizontal="right" vertical="center" shrinkToFit="1"/>
    </xf>
    <xf numFmtId="177" fontId="6" fillId="0" borderId="7" xfId="0" applyNumberFormat="1" applyFont="1" applyBorder="1" applyAlignment="1">
      <alignment horizontal="right" vertical="center" shrinkToFit="1"/>
    </xf>
    <xf numFmtId="177" fontId="6" fillId="0" borderId="7" xfId="0" applyNumberFormat="1" applyFont="1" applyBorder="1" applyAlignment="1">
      <alignment horizontal="left" vertical="center" shrinkToFit="1"/>
    </xf>
    <xf numFmtId="177" fontId="6" fillId="0" borderId="33" xfId="0" applyNumberFormat="1" applyFont="1" applyBorder="1" applyAlignment="1">
      <alignment horizontal="left" vertical="center" shrinkToFit="1"/>
    </xf>
    <xf numFmtId="177" fontId="6" fillId="0" borderId="78" xfId="0" applyNumberFormat="1" applyFont="1" applyBorder="1" applyAlignment="1">
      <alignment horizontal="center" vertical="center" shrinkToFit="1"/>
    </xf>
    <xf numFmtId="177" fontId="6" fillId="0" borderId="77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1" fontId="1" fillId="0" borderId="35" xfId="0" applyFont="1" applyBorder="1" applyAlignment="1">
      <alignment horizontal="center" vertical="center" wrapText="1"/>
    </xf>
    <xf numFmtId="1" fontId="1" fillId="0" borderId="12" xfId="0" applyFont="1" applyBorder="1" applyAlignment="1">
      <alignment horizontal="center" vertical="center" wrapText="1"/>
    </xf>
    <xf numFmtId="1" fontId="1" fillId="0" borderId="36" xfId="0" applyFont="1" applyBorder="1" applyAlignment="1">
      <alignment horizontal="center" vertical="center" wrapText="1"/>
    </xf>
    <xf numFmtId="1" fontId="1" fillId="0" borderId="57" xfId="0" applyFont="1" applyBorder="1" applyAlignment="1">
      <alignment horizontal="center" vertical="center"/>
    </xf>
    <xf numFmtId="1" fontId="1" fillId="0" borderId="6" xfId="0" applyFont="1" applyBorder="1" applyAlignment="1">
      <alignment horizontal="center" vertical="center"/>
    </xf>
    <xf numFmtId="1" fontId="1" fillId="0" borderId="93" xfId="0" applyFont="1" applyBorder="1" applyAlignment="1">
      <alignment horizontal="center" vertical="center"/>
    </xf>
    <xf numFmtId="177" fontId="6" fillId="0" borderId="91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7" fontId="6" fillId="0" borderId="92" xfId="0" applyNumberFormat="1" applyFont="1" applyBorder="1" applyAlignment="1">
      <alignment horizontal="center" vertical="center" shrinkToFit="1"/>
    </xf>
    <xf numFmtId="177" fontId="6" fillId="0" borderId="90" xfId="0" applyNumberFormat="1" applyFont="1" applyBorder="1" applyAlignment="1">
      <alignment horizontal="center" vertical="center" shrinkToFit="1"/>
    </xf>
    <xf numFmtId="177" fontId="6" fillId="0" borderId="93" xfId="0" applyNumberFormat="1" applyFont="1" applyBorder="1" applyAlignment="1">
      <alignment horizontal="center" vertical="center" shrinkToFit="1"/>
    </xf>
    <xf numFmtId="177" fontId="6" fillId="0" borderId="67" xfId="0" applyNumberFormat="1" applyFont="1" applyBorder="1" applyAlignment="1">
      <alignment horizontal="center" vertical="center" shrinkToFit="1"/>
    </xf>
    <xf numFmtId="1" fontId="1" fillId="2" borderId="19" xfId="0" applyFont="1" applyFill="1" applyBorder="1" applyAlignment="1">
      <alignment horizontal="center" vertical="center" wrapText="1"/>
    </xf>
    <xf numFmtId="1" fontId="1" fillId="2" borderId="20" xfId="0" applyFont="1" applyFill="1" applyBorder="1" applyAlignment="1">
      <alignment horizontal="center" vertical="center" wrapText="1"/>
    </xf>
    <xf numFmtId="177" fontId="6" fillId="3" borderId="32" xfId="0" applyNumberFormat="1" applyFont="1" applyFill="1" applyBorder="1" applyAlignment="1">
      <alignment horizontal="center" vertical="center" shrinkToFit="1"/>
    </xf>
    <xf numFmtId="177" fontId="6" fillId="3" borderId="5" xfId="0" applyNumberFormat="1" applyFont="1" applyFill="1" applyBorder="1" applyAlignment="1">
      <alignment horizontal="center" vertical="center" shrinkToFit="1"/>
    </xf>
    <xf numFmtId="177" fontId="6" fillId="3" borderId="64" xfId="0" applyNumberFormat="1" applyFont="1" applyFill="1" applyBorder="1" applyAlignment="1">
      <alignment horizontal="center" vertical="center" shrinkToFit="1"/>
    </xf>
    <xf numFmtId="1" fontId="1" fillId="0" borderId="80" xfId="0" applyFont="1" applyBorder="1" applyAlignment="1">
      <alignment horizontal="center" vertical="center"/>
    </xf>
    <xf numFmtId="1" fontId="1" fillId="2" borderId="53" xfId="0" applyFont="1" applyFill="1" applyBorder="1" applyAlignment="1">
      <alignment horizontal="center" vertical="center"/>
    </xf>
    <xf numFmtId="1" fontId="1" fillId="2" borderId="5" xfId="0" applyFont="1" applyFill="1" applyBorder="1" applyAlignment="1">
      <alignment horizontal="center" vertical="center"/>
    </xf>
    <xf numFmtId="1" fontId="1" fillId="2" borderId="64" xfId="0" applyFont="1" applyFill="1" applyBorder="1" applyAlignment="1">
      <alignment horizontal="center" vertical="center"/>
    </xf>
    <xf numFmtId="177" fontId="6" fillId="2" borderId="63" xfId="0" applyNumberFormat="1" applyFont="1" applyFill="1" applyBorder="1" applyAlignment="1">
      <alignment horizontal="center" vertical="center" shrinkToFit="1"/>
    </xf>
    <xf numFmtId="177" fontId="6" fillId="2" borderId="5" xfId="0" applyNumberFormat="1" applyFont="1" applyFill="1" applyBorder="1" applyAlignment="1">
      <alignment horizontal="center" vertical="center" shrinkToFit="1"/>
    </xf>
    <xf numFmtId="177" fontId="6" fillId="2" borderId="11" xfId="0" applyNumberFormat="1" applyFont="1" applyFill="1" applyBorder="1" applyAlignment="1">
      <alignment horizontal="center" vertical="center" shrinkToFit="1"/>
    </xf>
    <xf numFmtId="1" fontId="1" fillId="2" borderId="56" xfId="0" applyFont="1" applyFill="1" applyBorder="1" applyAlignment="1">
      <alignment horizontal="center" vertical="center"/>
    </xf>
    <xf numFmtId="1" fontId="1" fillId="2" borderId="16" xfId="0" applyFont="1" applyFill="1" applyBorder="1" applyAlignment="1">
      <alignment horizontal="center" vertical="center"/>
    </xf>
    <xf numFmtId="1" fontId="1" fillId="2" borderId="62" xfId="0" applyFont="1" applyFill="1" applyBorder="1" applyAlignment="1">
      <alignment horizontal="center" vertical="center"/>
    </xf>
    <xf numFmtId="177" fontId="6" fillId="2" borderId="61" xfId="0" applyNumberFormat="1" applyFont="1" applyFill="1" applyBorder="1" applyAlignment="1">
      <alignment horizontal="center" vertical="center" shrinkToFit="1"/>
    </xf>
    <xf numFmtId="177" fontId="6" fillId="2" borderId="16" xfId="0" applyNumberFormat="1" applyFont="1" applyFill="1" applyBorder="1" applyAlignment="1">
      <alignment horizontal="center" vertical="center" shrinkToFit="1"/>
    </xf>
    <xf numFmtId="177" fontId="6" fillId="2" borderId="17" xfId="0" applyNumberFormat="1" applyFont="1" applyFill="1" applyBorder="1" applyAlignment="1">
      <alignment horizontal="center" vertical="center" shrinkToFit="1"/>
    </xf>
    <xf numFmtId="1" fontId="1" fillId="2" borderId="56" xfId="0" applyFont="1" applyFill="1" applyBorder="1" applyAlignment="1">
      <alignment horizontal="center" vertical="center" wrapText="1"/>
    </xf>
    <xf numFmtId="1" fontId="1" fillId="2" borderId="16" xfId="0" applyFont="1" applyFill="1" applyBorder="1" applyAlignment="1">
      <alignment horizontal="center" vertical="center" wrapText="1"/>
    </xf>
    <xf numFmtId="1" fontId="1" fillId="2" borderId="17" xfId="0" applyFont="1" applyFill="1" applyBorder="1" applyAlignment="1">
      <alignment horizontal="center" vertical="center" wrapText="1"/>
    </xf>
    <xf numFmtId="49" fontId="1" fillId="2" borderId="31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1" fontId="1" fillId="2" borderId="31" xfId="0" applyFont="1" applyFill="1" applyBorder="1" applyAlignment="1">
      <alignment horizontal="center" vertical="center" wrapText="1"/>
    </xf>
    <xf numFmtId="177" fontId="6" fillId="3" borderId="31" xfId="0" applyNumberFormat="1" applyFont="1" applyFill="1" applyBorder="1" applyAlignment="1">
      <alignment horizontal="center" vertical="center" shrinkToFit="1"/>
    </xf>
    <xf numFmtId="177" fontId="6" fillId="3" borderId="16" xfId="0" applyNumberFormat="1" applyFont="1" applyFill="1" applyBorder="1" applyAlignment="1">
      <alignment horizontal="center" vertical="center" shrinkToFit="1"/>
    </xf>
    <xf numFmtId="177" fontId="6" fillId="3" borderId="62" xfId="0" applyNumberFormat="1" applyFont="1" applyFill="1" applyBorder="1" applyAlignment="1">
      <alignment horizontal="center" vertical="center" shrinkToFit="1"/>
    </xf>
    <xf numFmtId="177" fontId="6" fillId="3" borderId="61" xfId="0" applyNumberFormat="1" applyFont="1" applyFill="1" applyBorder="1" applyAlignment="1">
      <alignment horizontal="center" vertical="center" shrinkToFit="1"/>
    </xf>
    <xf numFmtId="177" fontId="6" fillId="3" borderId="17" xfId="0" applyNumberFormat="1" applyFont="1" applyFill="1" applyBorder="1" applyAlignment="1">
      <alignment horizontal="center" vertical="center" shrinkToFit="1"/>
    </xf>
    <xf numFmtId="177" fontId="6" fillId="3" borderId="34" xfId="0" applyNumberFormat="1" applyFont="1" applyFill="1" applyBorder="1" applyAlignment="1">
      <alignment horizontal="center" vertical="center" shrinkToFit="1"/>
    </xf>
    <xf numFmtId="1" fontId="1" fillId="2" borderId="53" xfId="0" applyFont="1" applyFill="1" applyBorder="1" applyAlignment="1">
      <alignment horizontal="center" vertical="center" wrapText="1"/>
    </xf>
    <xf numFmtId="1" fontId="1" fillId="2" borderId="5" xfId="0" applyFont="1" applyFill="1" applyBorder="1" applyAlignment="1">
      <alignment horizontal="center" vertical="center" wrapText="1"/>
    </xf>
    <xf numFmtId="1" fontId="1" fillId="2" borderId="11" xfId="0" applyFont="1" applyFill="1" applyBorder="1" applyAlignment="1">
      <alignment horizontal="center" vertical="center" wrapText="1"/>
    </xf>
    <xf numFmtId="49" fontId="1" fillId="2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1" fontId="1" fillId="2" borderId="32" xfId="0" applyFont="1" applyFill="1" applyBorder="1" applyAlignment="1">
      <alignment horizontal="center" vertical="center" wrapText="1"/>
    </xf>
    <xf numFmtId="177" fontId="6" fillId="3" borderId="63" xfId="0" applyNumberFormat="1" applyFont="1" applyFill="1" applyBorder="1" applyAlignment="1">
      <alignment horizontal="center" vertical="center" shrinkToFit="1"/>
    </xf>
    <xf numFmtId="177" fontId="6" fillId="3" borderId="11" xfId="0" applyNumberFormat="1" applyFont="1" applyFill="1" applyBorder="1" applyAlignment="1">
      <alignment horizontal="center" vertical="center" shrinkToFit="1"/>
    </xf>
    <xf numFmtId="177" fontId="6" fillId="3" borderId="38" xfId="0" applyNumberFormat="1" applyFont="1" applyFill="1" applyBorder="1" applyAlignment="1">
      <alignment horizontal="center" vertical="center" shrinkToFit="1"/>
    </xf>
    <xf numFmtId="1" fontId="1" fillId="0" borderId="86" xfId="0" applyFont="1" applyBorder="1" applyAlignment="1">
      <alignment horizontal="center" vertical="center" shrinkToFit="1"/>
    </xf>
    <xf numFmtId="1" fontId="1" fillId="0" borderId="41" xfId="0" applyFont="1" applyBorder="1" applyAlignment="1">
      <alignment horizontal="center" vertical="center" shrinkToFit="1"/>
    </xf>
    <xf numFmtId="1" fontId="1" fillId="0" borderId="88" xfId="0" applyFont="1" applyBorder="1" applyAlignment="1">
      <alignment horizontal="center" vertical="center" shrinkToFit="1"/>
    </xf>
    <xf numFmtId="1" fontId="1" fillId="0" borderId="87" xfId="0" applyFont="1" applyBorder="1" applyAlignment="1">
      <alignment horizontal="center" vertical="center"/>
    </xf>
    <xf numFmtId="1" fontId="1" fillId="0" borderId="86" xfId="0" applyFont="1" applyBorder="1" applyAlignment="1">
      <alignment horizontal="center" vertical="center"/>
    </xf>
    <xf numFmtId="1" fontId="1" fillId="0" borderId="88" xfId="0" applyFont="1" applyBorder="1" applyAlignment="1">
      <alignment horizontal="center" vertical="center"/>
    </xf>
    <xf numFmtId="1" fontId="4" fillId="0" borderId="22" xfId="0" applyFont="1" applyBorder="1" applyAlignment="1">
      <alignment vertical="center" shrinkToFit="1"/>
    </xf>
    <xf numFmtId="1" fontId="4" fillId="0" borderId="0" xfId="0" applyFont="1" applyBorder="1" applyAlignment="1">
      <alignment vertical="center" shrinkToFit="1"/>
    </xf>
    <xf numFmtId="1" fontId="4" fillId="0" borderId="23" xfId="0" applyFont="1" applyBorder="1" applyAlignment="1">
      <alignment vertical="center" shrinkToFit="1"/>
    </xf>
    <xf numFmtId="1" fontId="4" fillId="2" borderId="9" xfId="0" applyFont="1" applyFill="1" applyBorder="1" applyAlignment="1">
      <alignment horizontal="left" vertical="center" indent="1"/>
    </xf>
    <xf numFmtId="1" fontId="4" fillId="0" borderId="19" xfId="0" applyFont="1" applyBorder="1" applyAlignment="1">
      <alignment vertical="center" shrinkToFit="1"/>
    </xf>
    <xf numFmtId="1" fontId="4" fillId="0" borderId="20" xfId="0" applyFont="1" applyBorder="1" applyAlignment="1">
      <alignment vertical="center" shrinkToFit="1"/>
    </xf>
    <xf numFmtId="1" fontId="4" fillId="0" borderId="21" xfId="0" applyFont="1" applyBorder="1" applyAlignment="1">
      <alignment vertical="center" shrinkToFit="1"/>
    </xf>
    <xf numFmtId="1" fontId="4" fillId="2" borderId="4" xfId="0" applyFont="1" applyFill="1" applyBorder="1" applyAlignment="1">
      <alignment horizontal="left" vertical="center" indent="1"/>
    </xf>
    <xf numFmtId="1" fontId="4" fillId="0" borderId="9" xfId="0" applyFont="1" applyBorder="1" applyAlignment="1">
      <alignment horizontal="distributed" vertical="center"/>
    </xf>
    <xf numFmtId="1" fontId="4" fillId="2" borderId="14" xfId="0" applyFont="1" applyFill="1" applyBorder="1" applyAlignment="1">
      <alignment horizontal="left" vertical="center" indent="1"/>
    </xf>
    <xf numFmtId="1" fontId="3" fillId="0" borderId="0" xfId="0" applyFont="1" applyAlignment="1">
      <alignment horizontal="center"/>
    </xf>
    <xf numFmtId="178" fontId="1" fillId="0" borderId="0" xfId="0" applyNumberFormat="1" applyFont="1" applyAlignment="1">
      <alignment horizontal="distributed" vertical="center"/>
    </xf>
    <xf numFmtId="1" fontId="4" fillId="0" borderId="2" xfId="0" applyFont="1" applyBorder="1" applyAlignment="1">
      <alignment horizontal="distributed" vertical="center"/>
    </xf>
    <xf numFmtId="1" fontId="4" fillId="0" borderId="3" xfId="0" applyFont="1" applyBorder="1" applyAlignment="1">
      <alignment horizontal="distributed" vertical="center"/>
    </xf>
    <xf numFmtId="1" fontId="3" fillId="0" borderId="0" xfId="0" applyFont="1" applyAlignment="1">
      <alignment horizontal="left" vertical="center"/>
    </xf>
    <xf numFmtId="1" fontId="1" fillId="3" borderId="53" xfId="0" applyFont="1" applyFill="1" applyBorder="1" applyAlignment="1">
      <alignment horizontal="center" vertical="center" wrapText="1"/>
    </xf>
    <xf numFmtId="1" fontId="1" fillId="3" borderId="5" xfId="0" applyFont="1" applyFill="1" applyBorder="1" applyAlignment="1">
      <alignment horizontal="center" vertical="center" wrapText="1"/>
    </xf>
    <xf numFmtId="1" fontId="1" fillId="3" borderId="11" xfId="0" applyFont="1" applyFill="1" applyBorder="1" applyAlignment="1">
      <alignment horizontal="center" vertical="center" wrapText="1"/>
    </xf>
    <xf numFmtId="1" fontId="1" fillId="3" borderId="32" xfId="0" applyFont="1" applyFill="1" applyBorder="1" applyAlignment="1">
      <alignment horizontal="center" vertical="center" shrinkToFit="1"/>
    </xf>
    <xf numFmtId="1" fontId="1" fillId="3" borderId="5" xfId="0" applyFont="1" applyFill="1" applyBorder="1" applyAlignment="1">
      <alignment horizontal="center" vertical="center" shrinkToFit="1"/>
    </xf>
    <xf numFmtId="1" fontId="1" fillId="3" borderId="11" xfId="0" applyFont="1" applyFill="1" applyBorder="1" applyAlignment="1">
      <alignment horizontal="center" vertical="center" shrinkToFit="1"/>
    </xf>
    <xf numFmtId="1" fontId="1" fillId="3" borderId="32" xfId="0" applyFont="1" applyFill="1" applyBorder="1" applyAlignment="1">
      <alignment horizontal="center" vertical="center" wrapText="1"/>
    </xf>
    <xf numFmtId="1" fontId="1" fillId="3" borderId="53" xfId="0" applyFont="1" applyFill="1" applyBorder="1" applyAlignment="1">
      <alignment horizontal="center" vertical="center"/>
    </xf>
    <xf numFmtId="1" fontId="1" fillId="3" borderId="5" xfId="0" applyFont="1" applyFill="1" applyBorder="1" applyAlignment="1">
      <alignment horizontal="center" vertical="center"/>
    </xf>
    <xf numFmtId="1" fontId="1" fillId="3" borderId="64" xfId="0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1" fontId="15" fillId="0" borderId="24" xfId="0" applyFont="1" applyBorder="1" applyAlignment="1">
      <alignment horizontal="center"/>
    </xf>
    <xf numFmtId="1" fontId="15" fillId="0" borderId="30" xfId="0" applyFont="1" applyBorder="1" applyAlignment="1">
      <alignment horizontal="center"/>
    </xf>
    <xf numFmtId="1" fontId="15" fillId="0" borderId="12" xfId="0" applyFont="1" applyBorder="1" applyAlignment="1">
      <alignment horizontal="center"/>
    </xf>
    <xf numFmtId="1" fontId="15" fillId="0" borderId="28" xfId="0" applyFont="1" applyBorder="1" applyAlignment="1">
      <alignment horizontal="center"/>
    </xf>
    <xf numFmtId="1" fontId="15" fillId="0" borderId="52" xfId="0" applyFont="1" applyBorder="1" applyAlignment="1">
      <alignment horizontal="center"/>
    </xf>
    <xf numFmtId="1" fontId="15" fillId="0" borderId="58" xfId="0" applyFont="1" applyBorder="1" applyAlignment="1">
      <alignment horizontal="center"/>
    </xf>
    <xf numFmtId="1" fontId="15" fillId="0" borderId="44" xfId="0" applyFont="1" applyBorder="1" applyAlignment="1">
      <alignment horizontal="center"/>
    </xf>
    <xf numFmtId="1" fontId="15" fillId="0" borderId="45" xfId="0" applyFont="1" applyBorder="1" applyAlignment="1">
      <alignment horizontal="center"/>
    </xf>
  </cellXfs>
  <cellStyles count="15">
    <cellStyle name="STYL0 - スタイル1" xfId="7"/>
    <cellStyle name="STYL1 - スタイル2" xfId="8"/>
    <cellStyle name="STYL2 - スタイル3" xfId="9"/>
    <cellStyle name="STYL3 - スタイル4" xfId="10"/>
    <cellStyle name="STYL4 - スタイル5" xfId="3"/>
    <cellStyle name="STYL5 - スタイル6" xfId="6"/>
    <cellStyle name="STYL6 - スタイル7" xfId="11"/>
    <cellStyle name="STYL7 - スタイル8" xfId="4"/>
    <cellStyle name="桁区切り" xfId="14" builtinId="6"/>
    <cellStyle name="桁区切り [0.00]" xfId="1" builtinId="3"/>
    <cellStyle name="桁区切り 2" xfId="5"/>
    <cellStyle name="標準" xfId="0" builtinId="0"/>
    <cellStyle name="標準 2" xfId="12"/>
    <cellStyle name="標準 3" xfId="13"/>
    <cellStyle name="標準 4" xfId="2"/>
  </cellStyles>
  <dxfs count="0"/>
  <tableStyles count="0" defaultTableStyle="TableStyleMedium9" defaultPivotStyle="PivotStyleLight16"/>
  <colors>
    <mruColors>
      <color rgb="FF0000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15</xdr:row>
      <xdr:rowOff>57150</xdr:rowOff>
    </xdr:from>
    <xdr:to>
      <xdr:col>32</xdr:col>
      <xdr:colOff>70485</xdr:colOff>
      <xdr:row>16</xdr:row>
      <xdr:rowOff>390524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6C45953B-8168-452D-8B11-A11478B51C09}"/>
            </a:ext>
          </a:extLst>
        </xdr:cNvPr>
        <xdr:cNvSpPr/>
      </xdr:nvSpPr>
      <xdr:spPr bwMode="auto">
        <a:xfrm>
          <a:off x="5648325" y="3743325"/>
          <a:ext cx="822960" cy="59054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15</xdr:row>
      <xdr:rowOff>66676</xdr:rowOff>
    </xdr:from>
    <xdr:to>
      <xdr:col>32</xdr:col>
      <xdr:colOff>51435</xdr:colOff>
      <xdr:row>17</xdr:row>
      <xdr:rowOff>38100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C45953B-8168-452D-8B11-A11478B51C09}"/>
            </a:ext>
          </a:extLst>
        </xdr:cNvPr>
        <xdr:cNvSpPr/>
      </xdr:nvSpPr>
      <xdr:spPr bwMode="auto">
        <a:xfrm>
          <a:off x="5629275" y="3752851"/>
          <a:ext cx="822960" cy="59054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15</xdr:row>
      <xdr:rowOff>1</xdr:rowOff>
    </xdr:from>
    <xdr:to>
      <xdr:col>32</xdr:col>
      <xdr:colOff>22860</xdr:colOff>
      <xdr:row>17</xdr:row>
      <xdr:rowOff>47626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35C14950-F340-490B-AD81-DFE7F46FD445}"/>
            </a:ext>
          </a:extLst>
        </xdr:cNvPr>
        <xdr:cNvSpPr/>
      </xdr:nvSpPr>
      <xdr:spPr bwMode="auto">
        <a:xfrm>
          <a:off x="5600700" y="3686176"/>
          <a:ext cx="822960" cy="6667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15</xdr:row>
      <xdr:rowOff>1</xdr:rowOff>
    </xdr:from>
    <xdr:to>
      <xdr:col>32</xdr:col>
      <xdr:colOff>133350</xdr:colOff>
      <xdr:row>17</xdr:row>
      <xdr:rowOff>28575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5C14950-F340-490B-AD81-DFE7F46FD445}"/>
            </a:ext>
          </a:extLst>
        </xdr:cNvPr>
        <xdr:cNvSpPr/>
      </xdr:nvSpPr>
      <xdr:spPr bwMode="auto">
        <a:xfrm>
          <a:off x="5600700" y="3686176"/>
          <a:ext cx="933450" cy="647699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76200</xdr:colOff>
      <xdr:row>15</xdr:row>
      <xdr:rowOff>57150</xdr:rowOff>
    </xdr:from>
    <xdr:to>
      <xdr:col>32</xdr:col>
      <xdr:colOff>99060</xdr:colOff>
      <xdr:row>17</xdr:row>
      <xdr:rowOff>285750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A412615-36B3-44A3-9210-4A209F5AA2C5}"/>
            </a:ext>
          </a:extLst>
        </xdr:cNvPr>
        <xdr:cNvSpPr/>
      </xdr:nvSpPr>
      <xdr:spPr bwMode="auto">
        <a:xfrm>
          <a:off x="5676900" y="3943350"/>
          <a:ext cx="822960" cy="8572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検収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AM59"/>
  <sheetViews>
    <sheetView tabSelected="1" view="pageBreakPreview" topLeftCell="A13" zoomScaleNormal="100" zoomScaleSheetLayoutView="100" workbookViewId="0">
      <selection activeCell="AS34" sqref="AS34"/>
    </sheetView>
  </sheetViews>
  <sheetFormatPr defaultColWidth="2.625" defaultRowHeight="14.25"/>
  <cols>
    <col min="1" max="1" width="2.625" style="18" customWidth="1"/>
    <col min="2" max="16384" width="2.625" style="18"/>
  </cols>
  <sheetData>
    <row r="1" spans="1:39" ht="30.75" customHeight="1">
      <c r="B1" s="19"/>
      <c r="C1" s="19"/>
      <c r="D1" s="19"/>
      <c r="E1" s="19"/>
      <c r="F1" s="19"/>
      <c r="G1" s="19"/>
      <c r="H1" s="19"/>
      <c r="I1" s="20"/>
      <c r="J1" s="119" t="s">
        <v>0</v>
      </c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21"/>
      <c r="Z1" s="19"/>
      <c r="AA1" s="19"/>
      <c r="AB1" s="126" t="s">
        <v>21</v>
      </c>
      <c r="AC1" s="126"/>
      <c r="AD1" s="126"/>
      <c r="AE1" s="126"/>
      <c r="AF1" s="126"/>
      <c r="AG1" s="126"/>
    </row>
    <row r="2" spans="1:39" ht="9.75" customHeight="1">
      <c r="B2" s="19"/>
      <c r="C2" s="19"/>
      <c r="D2" s="19"/>
      <c r="E2" s="19"/>
      <c r="F2" s="19"/>
      <c r="G2" s="19"/>
      <c r="H2" s="19"/>
      <c r="I2" s="22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19"/>
      <c r="AA2" s="19"/>
      <c r="AB2" s="39"/>
      <c r="AC2" s="39"/>
      <c r="AD2" s="39"/>
      <c r="AE2" s="39"/>
      <c r="AF2" s="39"/>
      <c r="AG2" s="39"/>
    </row>
    <row r="3" spans="1:39" ht="22.5" customHeight="1">
      <c r="A3" s="127" t="s">
        <v>31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AA3" s="25" t="s">
        <v>1</v>
      </c>
      <c r="AB3" s="125"/>
      <c r="AC3" s="125"/>
      <c r="AD3" s="125"/>
      <c r="AE3" s="125"/>
      <c r="AF3" s="125"/>
      <c r="AG3" s="125"/>
    </row>
    <row r="4" spans="1:39" ht="22.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Y4" s="120" t="s">
        <v>72</v>
      </c>
      <c r="Z4" s="120"/>
      <c r="AA4" s="120"/>
      <c r="AB4" s="120"/>
      <c r="AC4" s="120"/>
      <c r="AD4" s="120"/>
      <c r="AE4" s="120"/>
      <c r="AF4" s="120"/>
      <c r="AG4" s="120"/>
    </row>
    <row r="5" spans="1:39" ht="6" customHeight="1">
      <c r="A5" s="26"/>
    </row>
    <row r="6" spans="1:39" s="27" customFormat="1" ht="20.100000000000001" customHeight="1">
      <c r="M6" s="121" t="s">
        <v>2</v>
      </c>
      <c r="N6" s="122"/>
      <c r="O6" s="122"/>
      <c r="P6" s="122"/>
      <c r="Q6" s="122"/>
      <c r="R6" s="53"/>
      <c r="S6" s="53"/>
      <c r="T6" s="53"/>
      <c r="U6" s="53"/>
      <c r="V6" s="53"/>
      <c r="W6" s="53"/>
      <c r="X6" s="53"/>
      <c r="Y6" s="123"/>
      <c r="AM6" s="45"/>
    </row>
    <row r="7" spans="1:39" s="27" customFormat="1" ht="21.75" customHeight="1">
      <c r="M7" s="97" t="s">
        <v>3</v>
      </c>
      <c r="N7" s="97"/>
      <c r="O7" s="97"/>
      <c r="P7" s="97"/>
      <c r="Q7" s="97"/>
      <c r="R7" s="98"/>
      <c r="S7" s="98"/>
      <c r="T7" s="98"/>
      <c r="U7" s="98"/>
      <c r="V7" s="98"/>
      <c r="W7" s="98"/>
      <c r="X7" s="98"/>
      <c r="Y7" s="98"/>
      <c r="Z7" s="124"/>
      <c r="AA7" s="124"/>
      <c r="AB7" s="124"/>
      <c r="AC7" s="124"/>
      <c r="AD7" s="124"/>
      <c r="AE7" s="124"/>
      <c r="AF7" s="124"/>
      <c r="AG7" s="124"/>
    </row>
    <row r="8" spans="1:39" s="27" customFormat="1" ht="21.75" customHeight="1">
      <c r="M8" s="97" t="s">
        <v>4</v>
      </c>
      <c r="N8" s="97"/>
      <c r="O8" s="97"/>
      <c r="P8" s="97"/>
      <c r="Q8" s="97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</row>
    <row r="9" spans="1:39" s="27" customFormat="1" ht="21.75" customHeight="1">
      <c r="M9" s="97" t="s">
        <v>5</v>
      </c>
      <c r="N9" s="97"/>
      <c r="O9" s="97"/>
      <c r="P9" s="97"/>
      <c r="Q9" s="97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</row>
    <row r="10" spans="1:39" s="27" customFormat="1" ht="21.75" customHeight="1">
      <c r="M10" s="97" t="s">
        <v>6</v>
      </c>
      <c r="N10" s="97"/>
      <c r="O10" s="97"/>
      <c r="P10" s="97"/>
      <c r="Q10" s="97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</row>
    <row r="11" spans="1:39" s="27" customFormat="1" ht="21.75" customHeight="1">
      <c r="M11" s="97" t="s">
        <v>7</v>
      </c>
      <c r="N11" s="97"/>
      <c r="O11" s="97"/>
      <c r="P11" s="97"/>
      <c r="Q11" s="97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</row>
    <row r="12" spans="1:39" s="27" customFormat="1" ht="21.75" customHeight="1">
      <c r="M12" s="105" t="s">
        <v>24</v>
      </c>
      <c r="N12" s="106"/>
      <c r="O12" s="106"/>
      <c r="P12" s="106"/>
      <c r="Q12" s="107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</row>
    <row r="13" spans="1:39" s="27" customFormat="1" ht="21.75" customHeight="1">
      <c r="M13" s="105" t="s">
        <v>22</v>
      </c>
      <c r="N13" s="106"/>
      <c r="O13" s="106"/>
      <c r="P13" s="106"/>
      <c r="Q13" s="107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</row>
    <row r="14" spans="1:39" s="27" customFormat="1" ht="21.75" customHeight="1">
      <c r="M14" s="108" t="s">
        <v>23</v>
      </c>
      <c r="N14" s="109"/>
      <c r="O14" s="109"/>
      <c r="P14" s="109"/>
      <c r="Q14" s="110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</row>
    <row r="15" spans="1:39" ht="5.45" customHeight="1">
      <c r="AC15" s="103"/>
      <c r="AD15" s="103"/>
      <c r="AE15" s="103"/>
      <c r="AF15" s="103"/>
      <c r="AG15" s="103"/>
    </row>
    <row r="16" spans="1:39" s="27" customFormat="1" ht="20.25" customHeight="1">
      <c r="A16" s="28" t="s">
        <v>8</v>
      </c>
      <c r="AC16" s="104"/>
      <c r="AD16" s="104"/>
      <c r="AE16" s="104"/>
      <c r="AF16" s="104"/>
      <c r="AG16" s="104"/>
    </row>
    <row r="17" spans="1:33" s="27" customFormat="1" ht="31.5" customHeight="1">
      <c r="H17" s="135" t="s">
        <v>9</v>
      </c>
      <c r="I17" s="113"/>
      <c r="J17" s="113"/>
      <c r="K17" s="136"/>
      <c r="L17" s="112">
        <f>O39</f>
        <v>0</v>
      </c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3" t="s">
        <v>10</v>
      </c>
      <c r="Z17" s="114"/>
      <c r="AC17" s="104"/>
      <c r="AD17" s="104"/>
      <c r="AE17" s="104"/>
      <c r="AF17" s="104"/>
      <c r="AG17" s="104"/>
    </row>
    <row r="18" spans="1:33" s="27" customFormat="1" ht="7.5" customHeight="1" thickBot="1">
      <c r="H18" s="32"/>
      <c r="I18" s="32"/>
      <c r="J18" s="32"/>
      <c r="K18" s="32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2"/>
      <c r="Z18" s="32"/>
      <c r="AC18" s="40"/>
      <c r="AD18" s="40"/>
      <c r="AE18" s="40"/>
      <c r="AF18" s="40"/>
      <c r="AG18" s="40"/>
    </row>
    <row r="19" spans="1:33" s="27" customFormat="1" ht="24" customHeight="1">
      <c r="A19" s="128" t="s">
        <v>45</v>
      </c>
      <c r="B19" s="117"/>
      <c r="C19" s="117"/>
      <c r="D19" s="117"/>
      <c r="E19" s="117"/>
      <c r="F19" s="117"/>
      <c r="G19" s="117"/>
      <c r="H19" s="118"/>
      <c r="I19" s="129" t="s">
        <v>46</v>
      </c>
      <c r="J19" s="117"/>
      <c r="K19" s="118"/>
      <c r="L19" s="129" t="s">
        <v>47</v>
      </c>
      <c r="M19" s="117"/>
      <c r="N19" s="130"/>
      <c r="O19" s="115" t="s">
        <v>11</v>
      </c>
      <c r="P19" s="115"/>
      <c r="Q19" s="115"/>
      <c r="R19" s="116" t="s">
        <v>12</v>
      </c>
      <c r="S19" s="117"/>
      <c r="T19" s="118"/>
      <c r="U19" s="131" t="s">
        <v>49</v>
      </c>
      <c r="V19" s="132"/>
      <c r="W19" s="132"/>
      <c r="X19" s="132"/>
      <c r="Y19" s="133"/>
      <c r="Z19" s="117" t="s">
        <v>48</v>
      </c>
      <c r="AA19" s="117"/>
      <c r="AB19" s="118"/>
      <c r="AC19" s="131" t="s">
        <v>49</v>
      </c>
      <c r="AD19" s="132"/>
      <c r="AE19" s="132"/>
      <c r="AF19" s="132"/>
      <c r="AG19" s="134"/>
    </row>
    <row r="20" spans="1:33" s="27" customFormat="1" ht="24" customHeight="1">
      <c r="A20" s="137"/>
      <c r="B20" s="138"/>
      <c r="C20" s="138"/>
      <c r="D20" s="138"/>
      <c r="E20" s="138"/>
      <c r="F20" s="138"/>
      <c r="G20" s="138"/>
      <c r="H20" s="139"/>
      <c r="I20" s="140"/>
      <c r="J20" s="138"/>
      <c r="K20" s="139"/>
      <c r="L20" s="141"/>
      <c r="M20" s="142"/>
      <c r="N20" s="143"/>
      <c r="O20" s="99"/>
      <c r="P20" s="99"/>
      <c r="Q20" s="99"/>
      <c r="R20" s="100"/>
      <c r="S20" s="101"/>
      <c r="T20" s="102"/>
      <c r="U20" s="144">
        <f>ROUNDDOWN(L20*R20,1)</f>
        <v>0</v>
      </c>
      <c r="V20" s="145"/>
      <c r="W20" s="145"/>
      <c r="X20" s="145"/>
      <c r="Y20" s="146"/>
      <c r="Z20" s="147"/>
      <c r="AA20" s="147"/>
      <c r="AB20" s="147"/>
      <c r="AC20" s="144">
        <f>ROUNDDOWN(L20*Z20,1)</f>
        <v>0</v>
      </c>
      <c r="AD20" s="145"/>
      <c r="AE20" s="145"/>
      <c r="AF20" s="145"/>
      <c r="AG20" s="148"/>
    </row>
    <row r="21" spans="1:33" s="27" customFormat="1" ht="24" customHeight="1">
      <c r="A21" s="84"/>
      <c r="B21" s="85"/>
      <c r="C21" s="85"/>
      <c r="D21" s="85"/>
      <c r="E21" s="85"/>
      <c r="F21" s="85"/>
      <c r="G21" s="85"/>
      <c r="H21" s="86"/>
      <c r="I21" s="87"/>
      <c r="J21" s="85"/>
      <c r="K21" s="86"/>
      <c r="L21" s="88"/>
      <c r="M21" s="89"/>
      <c r="N21" s="90"/>
      <c r="O21" s="91"/>
      <c r="P21" s="91"/>
      <c r="Q21" s="91"/>
      <c r="R21" s="92"/>
      <c r="S21" s="93"/>
      <c r="T21" s="94"/>
      <c r="U21" s="81">
        <f>ROUNDDOWN(L21*R21,1)</f>
        <v>0</v>
      </c>
      <c r="V21" s="82"/>
      <c r="W21" s="82"/>
      <c r="X21" s="82"/>
      <c r="Y21" s="95"/>
      <c r="Z21" s="96"/>
      <c r="AA21" s="96"/>
      <c r="AB21" s="96"/>
      <c r="AC21" s="81">
        <f>ROUNDDOWN(L21*Z21,1)</f>
        <v>0</v>
      </c>
      <c r="AD21" s="82"/>
      <c r="AE21" s="82"/>
      <c r="AF21" s="82"/>
      <c r="AG21" s="83"/>
    </row>
    <row r="22" spans="1:33" s="27" customFormat="1" ht="24" customHeight="1">
      <c r="A22" s="84"/>
      <c r="B22" s="85"/>
      <c r="C22" s="85"/>
      <c r="D22" s="85"/>
      <c r="E22" s="85"/>
      <c r="F22" s="85"/>
      <c r="G22" s="85"/>
      <c r="H22" s="86"/>
      <c r="I22" s="87"/>
      <c r="J22" s="85"/>
      <c r="K22" s="86"/>
      <c r="L22" s="88"/>
      <c r="M22" s="89"/>
      <c r="N22" s="90"/>
      <c r="O22" s="91"/>
      <c r="P22" s="91"/>
      <c r="Q22" s="91"/>
      <c r="R22" s="92"/>
      <c r="S22" s="93"/>
      <c r="T22" s="94"/>
      <c r="U22" s="81">
        <f>ROUNDDOWN(L22*R22,1)</f>
        <v>0</v>
      </c>
      <c r="V22" s="82"/>
      <c r="W22" s="82"/>
      <c r="X22" s="82"/>
      <c r="Y22" s="95"/>
      <c r="Z22" s="96"/>
      <c r="AA22" s="96"/>
      <c r="AB22" s="96"/>
      <c r="AC22" s="81">
        <f t="shared" ref="AC22:AC29" si="0">ROUNDDOWN(L22*Z22,1)</f>
        <v>0</v>
      </c>
      <c r="AD22" s="82"/>
      <c r="AE22" s="82"/>
      <c r="AF22" s="82"/>
      <c r="AG22" s="83"/>
    </row>
    <row r="23" spans="1:33" s="27" customFormat="1" ht="24" customHeight="1">
      <c r="A23" s="84"/>
      <c r="B23" s="85"/>
      <c r="C23" s="85"/>
      <c r="D23" s="85"/>
      <c r="E23" s="85"/>
      <c r="F23" s="85"/>
      <c r="G23" s="85"/>
      <c r="H23" s="86"/>
      <c r="I23" s="87"/>
      <c r="J23" s="85"/>
      <c r="K23" s="86"/>
      <c r="L23" s="88"/>
      <c r="M23" s="89"/>
      <c r="N23" s="90"/>
      <c r="O23" s="91"/>
      <c r="P23" s="91"/>
      <c r="Q23" s="91"/>
      <c r="R23" s="92"/>
      <c r="S23" s="93"/>
      <c r="T23" s="94"/>
      <c r="U23" s="81">
        <f t="shared" ref="U23:U29" si="1">ROUNDDOWN(L23*R23,1)</f>
        <v>0</v>
      </c>
      <c r="V23" s="82"/>
      <c r="W23" s="82"/>
      <c r="X23" s="82"/>
      <c r="Y23" s="95"/>
      <c r="Z23" s="96"/>
      <c r="AA23" s="96"/>
      <c r="AB23" s="96"/>
      <c r="AC23" s="81">
        <f t="shared" si="0"/>
        <v>0</v>
      </c>
      <c r="AD23" s="82"/>
      <c r="AE23" s="82"/>
      <c r="AF23" s="82"/>
      <c r="AG23" s="83"/>
    </row>
    <row r="24" spans="1:33" s="27" customFormat="1" ht="24" customHeight="1">
      <c r="A24" s="84"/>
      <c r="B24" s="85"/>
      <c r="C24" s="85"/>
      <c r="D24" s="85"/>
      <c r="E24" s="85"/>
      <c r="F24" s="85"/>
      <c r="G24" s="85"/>
      <c r="H24" s="86"/>
      <c r="I24" s="87"/>
      <c r="J24" s="85"/>
      <c r="K24" s="86"/>
      <c r="L24" s="88"/>
      <c r="M24" s="89"/>
      <c r="N24" s="90"/>
      <c r="O24" s="91"/>
      <c r="P24" s="91"/>
      <c r="Q24" s="91"/>
      <c r="R24" s="92"/>
      <c r="S24" s="93"/>
      <c r="T24" s="94"/>
      <c r="U24" s="81">
        <f t="shared" si="1"/>
        <v>0</v>
      </c>
      <c r="V24" s="82"/>
      <c r="W24" s="82"/>
      <c r="X24" s="82"/>
      <c r="Y24" s="95"/>
      <c r="Z24" s="96"/>
      <c r="AA24" s="96"/>
      <c r="AB24" s="96"/>
      <c r="AC24" s="81">
        <f t="shared" si="0"/>
        <v>0</v>
      </c>
      <c r="AD24" s="82"/>
      <c r="AE24" s="82"/>
      <c r="AF24" s="82"/>
      <c r="AG24" s="83"/>
    </row>
    <row r="25" spans="1:33" s="27" customFormat="1" ht="24" customHeight="1">
      <c r="A25" s="84"/>
      <c r="B25" s="85"/>
      <c r="C25" s="85"/>
      <c r="D25" s="85"/>
      <c r="E25" s="85"/>
      <c r="F25" s="85"/>
      <c r="G25" s="85"/>
      <c r="H25" s="86"/>
      <c r="I25" s="87"/>
      <c r="J25" s="85"/>
      <c r="K25" s="86"/>
      <c r="L25" s="88"/>
      <c r="M25" s="89"/>
      <c r="N25" s="90"/>
      <c r="O25" s="91"/>
      <c r="P25" s="91"/>
      <c r="Q25" s="91"/>
      <c r="R25" s="92"/>
      <c r="S25" s="93"/>
      <c r="T25" s="94"/>
      <c r="U25" s="81">
        <f t="shared" si="1"/>
        <v>0</v>
      </c>
      <c r="V25" s="82"/>
      <c r="W25" s="82"/>
      <c r="X25" s="82"/>
      <c r="Y25" s="95"/>
      <c r="Z25" s="96"/>
      <c r="AA25" s="96"/>
      <c r="AB25" s="96"/>
      <c r="AC25" s="81">
        <f t="shared" si="0"/>
        <v>0</v>
      </c>
      <c r="AD25" s="82"/>
      <c r="AE25" s="82"/>
      <c r="AF25" s="82"/>
      <c r="AG25" s="83"/>
    </row>
    <row r="26" spans="1:33" s="27" customFormat="1" ht="24" customHeight="1">
      <c r="A26" s="84"/>
      <c r="B26" s="85"/>
      <c r="C26" s="85"/>
      <c r="D26" s="85"/>
      <c r="E26" s="85"/>
      <c r="F26" s="85"/>
      <c r="G26" s="85"/>
      <c r="H26" s="86"/>
      <c r="I26" s="87"/>
      <c r="J26" s="85"/>
      <c r="K26" s="86"/>
      <c r="L26" s="88"/>
      <c r="M26" s="89"/>
      <c r="N26" s="90"/>
      <c r="O26" s="91"/>
      <c r="P26" s="91"/>
      <c r="Q26" s="91"/>
      <c r="R26" s="92"/>
      <c r="S26" s="93"/>
      <c r="T26" s="94"/>
      <c r="U26" s="81">
        <f t="shared" si="1"/>
        <v>0</v>
      </c>
      <c r="V26" s="82"/>
      <c r="W26" s="82"/>
      <c r="X26" s="82"/>
      <c r="Y26" s="95"/>
      <c r="Z26" s="96"/>
      <c r="AA26" s="96"/>
      <c r="AB26" s="96"/>
      <c r="AC26" s="81">
        <f t="shared" si="0"/>
        <v>0</v>
      </c>
      <c r="AD26" s="82"/>
      <c r="AE26" s="82"/>
      <c r="AF26" s="82"/>
      <c r="AG26" s="83"/>
    </row>
    <row r="27" spans="1:33" s="27" customFormat="1" ht="24" customHeight="1">
      <c r="A27" s="84"/>
      <c r="B27" s="85"/>
      <c r="C27" s="85"/>
      <c r="D27" s="85"/>
      <c r="E27" s="85"/>
      <c r="F27" s="85"/>
      <c r="G27" s="85"/>
      <c r="H27" s="86"/>
      <c r="I27" s="87"/>
      <c r="J27" s="85"/>
      <c r="K27" s="86"/>
      <c r="L27" s="88"/>
      <c r="M27" s="89"/>
      <c r="N27" s="90"/>
      <c r="O27" s="91"/>
      <c r="P27" s="91"/>
      <c r="Q27" s="91"/>
      <c r="R27" s="92"/>
      <c r="S27" s="93"/>
      <c r="T27" s="94"/>
      <c r="U27" s="81">
        <f t="shared" si="1"/>
        <v>0</v>
      </c>
      <c r="V27" s="82"/>
      <c r="W27" s="82"/>
      <c r="X27" s="82"/>
      <c r="Y27" s="95"/>
      <c r="Z27" s="96"/>
      <c r="AA27" s="96"/>
      <c r="AB27" s="96"/>
      <c r="AC27" s="81">
        <f t="shared" si="0"/>
        <v>0</v>
      </c>
      <c r="AD27" s="82"/>
      <c r="AE27" s="82"/>
      <c r="AF27" s="82"/>
      <c r="AG27" s="83"/>
    </row>
    <row r="28" spans="1:33" s="27" customFormat="1" ht="24" customHeight="1">
      <c r="A28" s="84"/>
      <c r="B28" s="85"/>
      <c r="C28" s="85"/>
      <c r="D28" s="85"/>
      <c r="E28" s="85"/>
      <c r="F28" s="85"/>
      <c r="G28" s="85"/>
      <c r="H28" s="86"/>
      <c r="I28" s="87"/>
      <c r="J28" s="85"/>
      <c r="K28" s="86"/>
      <c r="L28" s="88"/>
      <c r="M28" s="89"/>
      <c r="N28" s="90"/>
      <c r="O28" s="91"/>
      <c r="P28" s="91"/>
      <c r="Q28" s="91"/>
      <c r="R28" s="92"/>
      <c r="S28" s="93"/>
      <c r="T28" s="94"/>
      <c r="U28" s="81">
        <f t="shared" si="1"/>
        <v>0</v>
      </c>
      <c r="V28" s="82"/>
      <c r="W28" s="82"/>
      <c r="X28" s="82"/>
      <c r="Y28" s="95"/>
      <c r="Z28" s="96"/>
      <c r="AA28" s="96"/>
      <c r="AB28" s="96"/>
      <c r="AC28" s="81">
        <f t="shared" si="0"/>
        <v>0</v>
      </c>
      <c r="AD28" s="82"/>
      <c r="AE28" s="82"/>
      <c r="AF28" s="82"/>
      <c r="AG28" s="83"/>
    </row>
    <row r="29" spans="1:33" s="27" customFormat="1" ht="24" customHeight="1">
      <c r="A29" s="84"/>
      <c r="B29" s="85"/>
      <c r="C29" s="85"/>
      <c r="D29" s="85"/>
      <c r="E29" s="85"/>
      <c r="F29" s="85"/>
      <c r="G29" s="85"/>
      <c r="H29" s="86"/>
      <c r="I29" s="87"/>
      <c r="J29" s="85"/>
      <c r="K29" s="86"/>
      <c r="L29" s="88"/>
      <c r="M29" s="89"/>
      <c r="N29" s="90"/>
      <c r="O29" s="91"/>
      <c r="P29" s="91"/>
      <c r="Q29" s="91"/>
      <c r="R29" s="92"/>
      <c r="S29" s="93"/>
      <c r="T29" s="94"/>
      <c r="U29" s="81">
        <f t="shared" si="1"/>
        <v>0</v>
      </c>
      <c r="V29" s="82"/>
      <c r="W29" s="82"/>
      <c r="X29" s="82"/>
      <c r="Y29" s="95"/>
      <c r="Z29" s="96"/>
      <c r="AA29" s="96"/>
      <c r="AB29" s="96"/>
      <c r="AC29" s="81">
        <f t="shared" si="0"/>
        <v>0</v>
      </c>
      <c r="AD29" s="82"/>
      <c r="AE29" s="82"/>
      <c r="AF29" s="82"/>
      <c r="AG29" s="83"/>
    </row>
    <row r="30" spans="1:33" s="27" customFormat="1" ht="24" customHeight="1">
      <c r="A30" s="84"/>
      <c r="B30" s="85"/>
      <c r="C30" s="85"/>
      <c r="D30" s="85"/>
      <c r="E30" s="85"/>
      <c r="F30" s="85"/>
      <c r="G30" s="85"/>
      <c r="H30" s="86"/>
      <c r="I30" s="87"/>
      <c r="J30" s="85"/>
      <c r="K30" s="86"/>
      <c r="L30" s="88"/>
      <c r="M30" s="89"/>
      <c r="N30" s="90"/>
      <c r="O30" s="91"/>
      <c r="P30" s="91"/>
      <c r="Q30" s="91"/>
      <c r="R30" s="92"/>
      <c r="S30" s="93"/>
      <c r="T30" s="94"/>
      <c r="U30" s="81">
        <f t="shared" ref="U30:U34" si="2">ROUNDDOWN(L30*R30,1)</f>
        <v>0</v>
      </c>
      <c r="V30" s="82"/>
      <c r="W30" s="82"/>
      <c r="X30" s="82"/>
      <c r="Y30" s="95"/>
      <c r="Z30" s="96"/>
      <c r="AA30" s="96"/>
      <c r="AB30" s="96"/>
      <c r="AC30" s="81">
        <f>ROUNDDOWN(L30*Z30,1)</f>
        <v>0</v>
      </c>
      <c r="AD30" s="82"/>
      <c r="AE30" s="82"/>
      <c r="AF30" s="82"/>
      <c r="AG30" s="83"/>
    </row>
    <row r="31" spans="1:33" s="27" customFormat="1" ht="24" customHeight="1">
      <c r="A31" s="84"/>
      <c r="B31" s="85"/>
      <c r="C31" s="85"/>
      <c r="D31" s="85"/>
      <c r="E31" s="85"/>
      <c r="F31" s="85"/>
      <c r="G31" s="85"/>
      <c r="H31" s="86"/>
      <c r="I31" s="87"/>
      <c r="J31" s="85"/>
      <c r="K31" s="86"/>
      <c r="L31" s="88"/>
      <c r="M31" s="89"/>
      <c r="N31" s="90"/>
      <c r="O31" s="91"/>
      <c r="P31" s="91"/>
      <c r="Q31" s="91"/>
      <c r="R31" s="92"/>
      <c r="S31" s="93"/>
      <c r="T31" s="94"/>
      <c r="U31" s="81">
        <f t="shared" si="2"/>
        <v>0</v>
      </c>
      <c r="V31" s="82"/>
      <c r="W31" s="82"/>
      <c r="X31" s="82"/>
      <c r="Y31" s="95"/>
      <c r="Z31" s="96"/>
      <c r="AA31" s="96"/>
      <c r="AB31" s="96"/>
      <c r="AC31" s="81">
        <f t="shared" ref="AC31:AC34" si="3">ROUNDDOWN(L31*Z31,1)</f>
        <v>0</v>
      </c>
      <c r="AD31" s="82"/>
      <c r="AE31" s="82"/>
      <c r="AF31" s="82"/>
      <c r="AG31" s="83"/>
    </row>
    <row r="32" spans="1:33" s="27" customFormat="1" ht="24" customHeight="1">
      <c r="A32" s="84"/>
      <c r="B32" s="85"/>
      <c r="C32" s="85"/>
      <c r="D32" s="85"/>
      <c r="E32" s="85"/>
      <c r="F32" s="85"/>
      <c r="G32" s="85"/>
      <c r="H32" s="86"/>
      <c r="I32" s="87"/>
      <c r="J32" s="85"/>
      <c r="K32" s="86"/>
      <c r="L32" s="88"/>
      <c r="M32" s="89"/>
      <c r="N32" s="90"/>
      <c r="O32" s="91"/>
      <c r="P32" s="91"/>
      <c r="Q32" s="91"/>
      <c r="R32" s="92"/>
      <c r="S32" s="93"/>
      <c r="T32" s="94"/>
      <c r="U32" s="81">
        <f t="shared" si="2"/>
        <v>0</v>
      </c>
      <c r="V32" s="82"/>
      <c r="W32" s="82"/>
      <c r="X32" s="82"/>
      <c r="Y32" s="95"/>
      <c r="Z32" s="96"/>
      <c r="AA32" s="96"/>
      <c r="AB32" s="96"/>
      <c r="AC32" s="81">
        <f t="shared" si="3"/>
        <v>0</v>
      </c>
      <c r="AD32" s="82"/>
      <c r="AE32" s="82"/>
      <c r="AF32" s="82"/>
      <c r="AG32" s="83"/>
    </row>
    <row r="33" spans="1:33" s="27" customFormat="1" ht="24" customHeight="1">
      <c r="A33" s="84"/>
      <c r="B33" s="85"/>
      <c r="C33" s="85"/>
      <c r="D33" s="85"/>
      <c r="E33" s="85"/>
      <c r="F33" s="85"/>
      <c r="G33" s="85"/>
      <c r="H33" s="86"/>
      <c r="I33" s="87"/>
      <c r="J33" s="85"/>
      <c r="K33" s="86"/>
      <c r="L33" s="88"/>
      <c r="M33" s="89"/>
      <c r="N33" s="90"/>
      <c r="O33" s="91"/>
      <c r="P33" s="91"/>
      <c r="Q33" s="91"/>
      <c r="R33" s="92"/>
      <c r="S33" s="93"/>
      <c r="T33" s="94"/>
      <c r="U33" s="81">
        <f t="shared" si="2"/>
        <v>0</v>
      </c>
      <c r="V33" s="82"/>
      <c r="W33" s="82"/>
      <c r="X33" s="82"/>
      <c r="Y33" s="95"/>
      <c r="Z33" s="96"/>
      <c r="AA33" s="96"/>
      <c r="AB33" s="96"/>
      <c r="AC33" s="81">
        <f t="shared" si="3"/>
        <v>0</v>
      </c>
      <c r="AD33" s="82"/>
      <c r="AE33" s="82"/>
      <c r="AF33" s="82"/>
      <c r="AG33" s="83"/>
    </row>
    <row r="34" spans="1:33" s="27" customFormat="1" ht="24" customHeight="1">
      <c r="A34" s="58"/>
      <c r="B34" s="59"/>
      <c r="C34" s="59"/>
      <c r="D34" s="59"/>
      <c r="E34" s="59"/>
      <c r="F34" s="59"/>
      <c r="G34" s="59"/>
      <c r="H34" s="60"/>
      <c r="I34" s="61"/>
      <c r="J34" s="62"/>
      <c r="K34" s="63"/>
      <c r="L34" s="64"/>
      <c r="M34" s="65"/>
      <c r="N34" s="66"/>
      <c r="O34" s="156"/>
      <c r="P34" s="156"/>
      <c r="Q34" s="156"/>
      <c r="R34" s="157"/>
      <c r="S34" s="158"/>
      <c r="T34" s="159"/>
      <c r="U34" s="67">
        <f t="shared" si="2"/>
        <v>0</v>
      </c>
      <c r="V34" s="68"/>
      <c r="W34" s="68"/>
      <c r="X34" s="68"/>
      <c r="Y34" s="69"/>
      <c r="Z34" s="70"/>
      <c r="AA34" s="70"/>
      <c r="AB34" s="70"/>
      <c r="AC34" s="67">
        <f t="shared" si="3"/>
        <v>0</v>
      </c>
      <c r="AD34" s="68"/>
      <c r="AE34" s="68"/>
      <c r="AF34" s="68"/>
      <c r="AG34" s="71"/>
    </row>
    <row r="35" spans="1:33" s="27" customFormat="1" ht="24" customHeight="1">
      <c r="A35" s="163" t="s">
        <v>13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5"/>
      <c r="O35" s="151"/>
      <c r="P35" s="152"/>
      <c r="Q35" s="153"/>
      <c r="R35" s="154"/>
      <c r="S35" s="56"/>
      <c r="T35" s="155"/>
      <c r="U35" s="72">
        <f>SUM(U20:Y34)</f>
        <v>0</v>
      </c>
      <c r="V35" s="73"/>
      <c r="W35" s="73"/>
      <c r="X35" s="73"/>
      <c r="Y35" s="74"/>
      <c r="Z35" s="75"/>
      <c r="AA35" s="75"/>
      <c r="AB35" s="75"/>
      <c r="AC35" s="72">
        <f>SUM(AC20:AG34)</f>
        <v>0</v>
      </c>
      <c r="AD35" s="73"/>
      <c r="AE35" s="73"/>
      <c r="AF35" s="73"/>
      <c r="AG35" s="76"/>
    </row>
    <row r="36" spans="1:33" s="27" customFormat="1" ht="24" customHeight="1">
      <c r="A36" s="160" t="s">
        <v>14</v>
      </c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2"/>
      <c r="O36" s="55">
        <f>AA37+AA38</f>
        <v>0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</row>
    <row r="37" spans="1:33" s="27" customFormat="1" ht="24" customHeight="1">
      <c r="A37" s="52" t="s">
        <v>74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4"/>
      <c r="O37" s="77">
        <f>+U35+AC35-O38</f>
        <v>0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50" t="s">
        <v>77</v>
      </c>
      <c r="AA37" s="78">
        <f>ROUNDDOWN(O37*10%,0)</f>
        <v>0</v>
      </c>
      <c r="AB37" s="78"/>
      <c r="AC37" s="78"/>
      <c r="AD37" s="78"/>
      <c r="AE37" s="78"/>
      <c r="AF37" s="79" t="s">
        <v>79</v>
      </c>
      <c r="AG37" s="80"/>
    </row>
    <row r="38" spans="1:33" s="27" customFormat="1" ht="24" customHeight="1">
      <c r="A38" s="52" t="s">
        <v>75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4"/>
      <c r="O38" s="77">
        <f>SUMIF(O20:Q34,"〇",U20:Y34)+SUMIF(O20:Q34,"〇",AC20:AG34)</f>
        <v>0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50" t="s">
        <v>78</v>
      </c>
      <c r="AA38" s="78">
        <f>ROUNDDOWN(O38*8%,0)</f>
        <v>0</v>
      </c>
      <c r="AB38" s="78"/>
      <c r="AC38" s="78"/>
      <c r="AD38" s="78"/>
      <c r="AE38" s="78"/>
      <c r="AF38" s="79" t="s">
        <v>80</v>
      </c>
      <c r="AG38" s="80"/>
    </row>
    <row r="39" spans="1:33" s="27" customFormat="1" ht="24" customHeight="1" thickBot="1">
      <c r="A39" s="149" t="s">
        <v>15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201">
        <f>U35+AC35+O36</f>
        <v>0</v>
      </c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3"/>
    </row>
    <row r="40" spans="1:33" s="27" customFormat="1" ht="15.75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183"/>
      <c r="N40" s="184"/>
      <c r="O40" s="191"/>
      <c r="P40" s="191"/>
      <c r="Q40" s="192"/>
      <c r="R40" s="168" t="s">
        <v>57</v>
      </c>
      <c r="S40" s="169"/>
      <c r="T40" s="169"/>
      <c r="U40" s="169"/>
      <c r="V40" s="169"/>
      <c r="W40" s="169"/>
      <c r="X40" s="169"/>
      <c r="Y40" s="170"/>
      <c r="Z40" s="168" t="s">
        <v>59</v>
      </c>
      <c r="AA40" s="169"/>
      <c r="AB40" s="169"/>
      <c r="AC40" s="169"/>
      <c r="AD40" s="169"/>
      <c r="AE40" s="169"/>
      <c r="AF40" s="169"/>
      <c r="AG40" s="189"/>
    </row>
    <row r="41" spans="1:33" s="27" customFormat="1" ht="15.75" customHeigh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166"/>
      <c r="N41" s="167"/>
      <c r="O41" s="193"/>
      <c r="P41" s="193"/>
      <c r="Q41" s="194"/>
      <c r="R41" s="171" t="s">
        <v>25</v>
      </c>
      <c r="S41" s="172"/>
      <c r="T41" s="172"/>
      <c r="U41" s="172"/>
      <c r="V41" s="172"/>
      <c r="W41" s="172"/>
      <c r="X41" s="172"/>
      <c r="Y41" s="173"/>
      <c r="Z41" s="171" t="s">
        <v>28</v>
      </c>
      <c r="AA41" s="172"/>
      <c r="AB41" s="172"/>
      <c r="AC41" s="172"/>
      <c r="AD41" s="172"/>
      <c r="AE41" s="172"/>
      <c r="AF41" s="172"/>
      <c r="AG41" s="199"/>
    </row>
    <row r="42" spans="1:33" s="27" customFormat="1" ht="15.75" customHeight="1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166"/>
      <c r="N42" s="167"/>
      <c r="O42" s="191"/>
      <c r="P42" s="191"/>
      <c r="Q42" s="192"/>
      <c r="R42" s="168" t="s">
        <v>62</v>
      </c>
      <c r="S42" s="169"/>
      <c r="T42" s="169"/>
      <c r="U42" s="169"/>
      <c r="V42" s="169"/>
      <c r="W42" s="169"/>
      <c r="X42" s="169"/>
      <c r="Y42" s="170"/>
      <c r="Z42" s="168" t="s">
        <v>64</v>
      </c>
      <c r="AA42" s="169"/>
      <c r="AB42" s="169"/>
      <c r="AC42" s="169"/>
      <c r="AD42" s="169"/>
      <c r="AE42" s="169"/>
      <c r="AF42" s="169"/>
      <c r="AG42" s="35"/>
    </row>
    <row r="43" spans="1:33" s="27" customFormat="1" ht="15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166"/>
      <c r="N43" s="167"/>
      <c r="O43" s="193"/>
      <c r="P43" s="193"/>
      <c r="Q43" s="194"/>
      <c r="R43" s="174" t="s">
        <v>26</v>
      </c>
      <c r="S43" s="175"/>
      <c r="T43" s="175"/>
      <c r="U43" s="175"/>
      <c r="V43" s="175"/>
      <c r="W43" s="175"/>
      <c r="X43" s="175"/>
      <c r="Y43" s="176"/>
      <c r="Z43" s="174" t="s">
        <v>29</v>
      </c>
      <c r="AA43" s="175"/>
      <c r="AB43" s="175"/>
      <c r="AC43" s="175"/>
      <c r="AD43" s="175"/>
      <c r="AE43" s="175"/>
      <c r="AF43" s="175"/>
      <c r="AG43" s="200"/>
    </row>
    <row r="44" spans="1:33" s="27" customFormat="1" ht="15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166"/>
      <c r="N44" s="167"/>
      <c r="O44" s="191"/>
      <c r="P44" s="191"/>
      <c r="Q44" s="192"/>
      <c r="R44" s="177" t="s">
        <v>27</v>
      </c>
      <c r="S44" s="178"/>
      <c r="T44" s="178"/>
      <c r="U44" s="178"/>
      <c r="V44" s="178"/>
      <c r="W44" s="178"/>
      <c r="X44" s="178"/>
      <c r="Y44" s="179"/>
      <c r="Z44" s="177" t="s">
        <v>30</v>
      </c>
      <c r="AA44" s="178"/>
      <c r="AB44" s="178"/>
      <c r="AC44" s="178"/>
      <c r="AD44" s="178"/>
      <c r="AE44" s="178"/>
      <c r="AF44" s="178"/>
      <c r="AG44" s="185"/>
    </row>
    <row r="45" spans="1:33" s="27" customFormat="1" ht="15.75" customHeight="1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166"/>
      <c r="N45" s="167"/>
      <c r="O45" s="193"/>
      <c r="P45" s="193"/>
      <c r="Q45" s="194"/>
      <c r="R45" s="174" t="s">
        <v>71</v>
      </c>
      <c r="S45" s="175"/>
      <c r="T45" s="175"/>
      <c r="U45" s="175"/>
      <c r="V45" s="175"/>
      <c r="W45" s="175"/>
      <c r="X45" s="175"/>
      <c r="Y45" s="176"/>
      <c r="Z45" s="186" t="s">
        <v>67</v>
      </c>
      <c r="AA45" s="187"/>
      <c r="AB45" s="187"/>
      <c r="AC45" s="187"/>
      <c r="AD45" s="187"/>
      <c r="AE45" s="187"/>
      <c r="AF45" s="187"/>
      <c r="AG45" s="188"/>
    </row>
    <row r="46" spans="1:33" s="27" customFormat="1" ht="15.75" customHeight="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166"/>
      <c r="N46" s="167"/>
      <c r="O46" s="195"/>
      <c r="P46" s="191"/>
      <c r="Q46" s="192"/>
      <c r="R46" s="168" t="s">
        <v>27</v>
      </c>
      <c r="S46" s="169"/>
      <c r="T46" s="169"/>
      <c r="U46" s="169"/>
      <c r="V46" s="169"/>
      <c r="W46" s="169"/>
      <c r="X46" s="169"/>
      <c r="Y46" s="170"/>
      <c r="Z46" s="168" t="s">
        <v>30</v>
      </c>
      <c r="AA46" s="169"/>
      <c r="AB46" s="169"/>
      <c r="AC46" s="169"/>
      <c r="AD46" s="169"/>
      <c r="AE46" s="169"/>
      <c r="AF46" s="169"/>
      <c r="AG46" s="189"/>
    </row>
    <row r="47" spans="1:33" s="27" customFormat="1" ht="15.75" customHeight="1" thickBot="1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166"/>
      <c r="N47" s="167"/>
      <c r="O47" s="196"/>
      <c r="P47" s="197"/>
      <c r="Q47" s="198"/>
      <c r="R47" s="180" t="s">
        <v>68</v>
      </c>
      <c r="S47" s="181"/>
      <c r="T47" s="181"/>
      <c r="U47" s="181"/>
      <c r="V47" s="181"/>
      <c r="W47" s="181"/>
      <c r="X47" s="181"/>
      <c r="Y47" s="182"/>
      <c r="Z47" s="180" t="s">
        <v>69</v>
      </c>
      <c r="AA47" s="181"/>
      <c r="AB47" s="181"/>
      <c r="AC47" s="181"/>
      <c r="AD47" s="181"/>
      <c r="AE47" s="181"/>
      <c r="AF47" s="181"/>
      <c r="AG47" s="190"/>
    </row>
    <row r="48" spans="1:33" s="27" customFormat="1" ht="27" customHeight="1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0"/>
      <c r="P48" s="30"/>
      <c r="Q48" s="30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0"/>
      <c r="AF48" s="30"/>
      <c r="AG48" s="30"/>
    </row>
    <row r="49" spans="1:33" s="27" customFormat="1" ht="27" customHeight="1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0"/>
      <c r="P49" s="30"/>
      <c r="Q49" s="30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0"/>
      <c r="AF49" s="30"/>
      <c r="AG49" s="30"/>
    </row>
    <row r="50" spans="1:33" s="27" customFormat="1" ht="18" customHeight="1"/>
    <row r="51" spans="1:33" s="27" customFormat="1" ht="18" customHeight="1"/>
    <row r="52" spans="1:33" s="27" customFormat="1" ht="18" customHeight="1"/>
    <row r="53" spans="1:33" s="27" customFormat="1" ht="18" customHeight="1"/>
    <row r="54" spans="1:33" s="27" customFormat="1" ht="18" customHeight="1"/>
    <row r="55" spans="1:33" s="27" customFormat="1" ht="18" customHeight="1"/>
    <row r="56" spans="1:33" s="27" customFormat="1" ht="18" customHeight="1"/>
    <row r="57" spans="1:33" s="27" customFormat="1" ht="18" customHeight="1"/>
    <row r="58" spans="1:33" s="27" customFormat="1" ht="18" customHeight="1"/>
    <row r="59" spans="1:33" s="27" customFormat="1" ht="18" customHeight="1"/>
  </sheetData>
  <mergeCells count="200">
    <mergeCell ref="O39:AG39"/>
    <mergeCell ref="Z44:AG44"/>
    <mergeCell ref="Z45:AG45"/>
    <mergeCell ref="Z46:AG46"/>
    <mergeCell ref="Z47:AG47"/>
    <mergeCell ref="O40:Q41"/>
    <mergeCell ref="O42:Q43"/>
    <mergeCell ref="O44:Q45"/>
    <mergeCell ref="O46:Q47"/>
    <mergeCell ref="Z40:AG40"/>
    <mergeCell ref="Z41:AG41"/>
    <mergeCell ref="Z42:AF42"/>
    <mergeCell ref="Z43:AG43"/>
    <mergeCell ref="M44:N45"/>
    <mergeCell ref="M46:N47"/>
    <mergeCell ref="R40:Y40"/>
    <mergeCell ref="R41:Y41"/>
    <mergeCell ref="R42:Y42"/>
    <mergeCell ref="R43:Y43"/>
    <mergeCell ref="R44:Y44"/>
    <mergeCell ref="R45:Y45"/>
    <mergeCell ref="R46:Y46"/>
    <mergeCell ref="R47:Y47"/>
    <mergeCell ref="M40:N41"/>
    <mergeCell ref="M42:N43"/>
    <mergeCell ref="Z30:AB30"/>
    <mergeCell ref="AC30:AG30"/>
    <mergeCell ref="A31:H31"/>
    <mergeCell ref="I31:K31"/>
    <mergeCell ref="L31:N31"/>
    <mergeCell ref="U31:Y31"/>
    <mergeCell ref="Z31:AB31"/>
    <mergeCell ref="AC31:AG31"/>
    <mergeCell ref="AC33:AG33"/>
    <mergeCell ref="A33:H33"/>
    <mergeCell ref="I33:K33"/>
    <mergeCell ref="L33:N33"/>
    <mergeCell ref="U33:Y33"/>
    <mergeCell ref="Z33:AB33"/>
    <mergeCell ref="A39:N39"/>
    <mergeCell ref="O35:Q35"/>
    <mergeCell ref="R35:T35"/>
    <mergeCell ref="O33:Q33"/>
    <mergeCell ref="R33:T33"/>
    <mergeCell ref="O34:Q34"/>
    <mergeCell ref="R34:T34"/>
    <mergeCell ref="Z26:AB26"/>
    <mergeCell ref="AC26:AG26"/>
    <mergeCell ref="A27:H27"/>
    <mergeCell ref="I27:K27"/>
    <mergeCell ref="L27:N27"/>
    <mergeCell ref="U27:Y27"/>
    <mergeCell ref="Z27:AB27"/>
    <mergeCell ref="AC27:AG27"/>
    <mergeCell ref="A28:H28"/>
    <mergeCell ref="I28:K28"/>
    <mergeCell ref="L28:N28"/>
    <mergeCell ref="U28:Y28"/>
    <mergeCell ref="Z28:AB28"/>
    <mergeCell ref="AC28:AG28"/>
    <mergeCell ref="O28:Q28"/>
    <mergeCell ref="R28:T28"/>
    <mergeCell ref="O26:Q26"/>
    <mergeCell ref="R26:T26"/>
    <mergeCell ref="O27:Q27"/>
    <mergeCell ref="R27:T27"/>
    <mergeCell ref="A26:H26"/>
    <mergeCell ref="I26:K26"/>
    <mergeCell ref="L26:N26"/>
    <mergeCell ref="U26:Y26"/>
    <mergeCell ref="A23:H23"/>
    <mergeCell ref="I23:K23"/>
    <mergeCell ref="L23:N23"/>
    <mergeCell ref="U23:Y23"/>
    <mergeCell ref="R25:T25"/>
    <mergeCell ref="A24:H24"/>
    <mergeCell ref="I24:K24"/>
    <mergeCell ref="L24:N24"/>
    <mergeCell ref="U24:Y24"/>
    <mergeCell ref="Z23:AB23"/>
    <mergeCell ref="AC23:AG23"/>
    <mergeCell ref="O22:Q22"/>
    <mergeCell ref="R22:T22"/>
    <mergeCell ref="O23:Q23"/>
    <mergeCell ref="R23:T23"/>
    <mergeCell ref="A21:H21"/>
    <mergeCell ref="I21:K21"/>
    <mergeCell ref="L21:N21"/>
    <mergeCell ref="U21:Y21"/>
    <mergeCell ref="Z21:AB21"/>
    <mergeCell ref="AC21:AG21"/>
    <mergeCell ref="O21:Q21"/>
    <mergeCell ref="R21:T21"/>
    <mergeCell ref="A22:H22"/>
    <mergeCell ref="I22:K22"/>
    <mergeCell ref="L22:N22"/>
    <mergeCell ref="U22:Y22"/>
    <mergeCell ref="Z22:AB22"/>
    <mergeCell ref="AC22:AG22"/>
    <mergeCell ref="A19:H19"/>
    <mergeCell ref="I19:K19"/>
    <mergeCell ref="L19:N19"/>
    <mergeCell ref="U19:Y19"/>
    <mergeCell ref="Z19:AB19"/>
    <mergeCell ref="AC19:AG19"/>
    <mergeCell ref="H17:K17"/>
    <mergeCell ref="A20:H20"/>
    <mergeCell ref="I20:K20"/>
    <mergeCell ref="L20:N20"/>
    <mergeCell ref="U20:Y20"/>
    <mergeCell ref="Z20:AB20"/>
    <mergeCell ref="AC20:AG20"/>
    <mergeCell ref="J1:X1"/>
    <mergeCell ref="Y4:AG4"/>
    <mergeCell ref="M6:Q6"/>
    <mergeCell ref="R6:S6"/>
    <mergeCell ref="T6:U6"/>
    <mergeCell ref="V6:W6"/>
    <mergeCell ref="X6:Y6"/>
    <mergeCell ref="M7:Q7"/>
    <mergeCell ref="R7:AG7"/>
    <mergeCell ref="AB3:AG3"/>
    <mergeCell ref="AB1:AG1"/>
    <mergeCell ref="A3:Q4"/>
    <mergeCell ref="M8:Q8"/>
    <mergeCell ref="R8:AG8"/>
    <mergeCell ref="O20:Q20"/>
    <mergeCell ref="R20:T20"/>
    <mergeCell ref="M9:Q9"/>
    <mergeCell ref="R9:AG9"/>
    <mergeCell ref="M10:Q10"/>
    <mergeCell ref="R10:AG10"/>
    <mergeCell ref="AC15:AG17"/>
    <mergeCell ref="M11:Q11"/>
    <mergeCell ref="R11:AG11"/>
    <mergeCell ref="M12:Q12"/>
    <mergeCell ref="R12:AG12"/>
    <mergeCell ref="M13:Q13"/>
    <mergeCell ref="R13:AG13"/>
    <mergeCell ref="M14:Q14"/>
    <mergeCell ref="R14:AG14"/>
    <mergeCell ref="L17:X17"/>
    <mergeCell ref="Y17:Z17"/>
    <mergeCell ref="O19:Q19"/>
    <mergeCell ref="R19:T19"/>
    <mergeCell ref="Z24:AB24"/>
    <mergeCell ref="AC24:AG24"/>
    <mergeCell ref="A25:H25"/>
    <mergeCell ref="I25:K25"/>
    <mergeCell ref="L25:N25"/>
    <mergeCell ref="O24:Q24"/>
    <mergeCell ref="R24:T24"/>
    <mergeCell ref="O25:Q25"/>
    <mergeCell ref="U25:Y25"/>
    <mergeCell ref="Z25:AB25"/>
    <mergeCell ref="AC25:AG25"/>
    <mergeCell ref="AC29:AG29"/>
    <mergeCell ref="A30:H30"/>
    <mergeCell ref="I30:K30"/>
    <mergeCell ref="L30:N30"/>
    <mergeCell ref="O31:Q31"/>
    <mergeCell ref="R31:T31"/>
    <mergeCell ref="O32:Q32"/>
    <mergeCell ref="R32:T32"/>
    <mergeCell ref="A32:H32"/>
    <mergeCell ref="I32:K32"/>
    <mergeCell ref="L32:N32"/>
    <mergeCell ref="U32:Y32"/>
    <mergeCell ref="Z32:AB32"/>
    <mergeCell ref="AC32:AG32"/>
    <mergeCell ref="O29:Q29"/>
    <mergeCell ref="R29:T29"/>
    <mergeCell ref="O30:Q30"/>
    <mergeCell ref="R30:T30"/>
    <mergeCell ref="A29:H29"/>
    <mergeCell ref="I29:K29"/>
    <mergeCell ref="L29:N29"/>
    <mergeCell ref="U29:Y29"/>
    <mergeCell ref="Z29:AB29"/>
    <mergeCell ref="U30:Y30"/>
    <mergeCell ref="A37:N37"/>
    <mergeCell ref="A38:N38"/>
    <mergeCell ref="O36:AG36"/>
    <mergeCell ref="A34:H34"/>
    <mergeCell ref="I34:K34"/>
    <mergeCell ref="L34:N34"/>
    <mergeCell ref="U34:Y34"/>
    <mergeCell ref="Z34:AB34"/>
    <mergeCell ref="AC34:AG34"/>
    <mergeCell ref="U35:Y35"/>
    <mergeCell ref="Z35:AB35"/>
    <mergeCell ref="AC35:AG35"/>
    <mergeCell ref="O37:Y37"/>
    <mergeCell ref="O38:Y38"/>
    <mergeCell ref="AF37:AG37"/>
    <mergeCell ref="AF38:AG38"/>
    <mergeCell ref="A36:N36"/>
    <mergeCell ref="A35:N35"/>
    <mergeCell ref="AA37:AE37"/>
    <mergeCell ref="AA38:AE38"/>
  </mergeCells>
  <phoneticPr fontId="12"/>
  <dataValidations count="1">
    <dataValidation type="list" allowBlank="1" showInputMessage="1" showErrorMessage="1" sqref="O20:O34">
      <formula1>"〇"</formula1>
    </dataValidation>
  </dataValidations>
  <printOptions horizontalCentered="1"/>
  <pageMargins left="0.51181102362204722" right="0.51181102362204722" top="0.59055118110236227" bottom="0.19685039370078741" header="0.51181102362204722" footer="0.51181102362204722"/>
  <pageSetup paperSize="9" scale="84" orientation="portrait" r:id="rId1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Zeros="0" view="pageBreakPreview" topLeftCell="A13" zoomScaleNormal="100" zoomScaleSheetLayoutView="100" workbookViewId="0">
      <selection activeCell="AF49" sqref="AF49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 customHeight="1">
      <c r="B1" s="3"/>
      <c r="C1" s="3"/>
      <c r="D1" s="3"/>
      <c r="E1" s="3"/>
      <c r="F1" s="3"/>
      <c r="G1" s="3"/>
      <c r="H1" s="3"/>
      <c r="I1" s="5"/>
      <c r="J1" s="236" t="s">
        <v>18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7"/>
      <c r="Z1" s="3"/>
      <c r="AA1" s="3"/>
      <c r="AB1" s="246" t="s">
        <v>21</v>
      </c>
      <c r="AC1" s="246"/>
      <c r="AD1" s="246"/>
      <c r="AE1" s="246"/>
      <c r="AF1" s="246"/>
      <c r="AG1" s="246"/>
    </row>
    <row r="2" spans="1:39" ht="9.75" customHeight="1">
      <c r="B2" s="3"/>
      <c r="C2" s="3"/>
      <c r="D2" s="3"/>
      <c r="E2" s="3"/>
      <c r="F2" s="3"/>
      <c r="G2" s="3"/>
      <c r="H2" s="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3"/>
      <c r="AA2" s="3"/>
      <c r="AB2" s="43"/>
      <c r="AC2" s="43"/>
      <c r="AD2" s="43"/>
      <c r="AE2" s="43"/>
      <c r="AF2" s="43"/>
      <c r="AG2" s="43"/>
    </row>
    <row r="3" spans="1:39" ht="22.5" customHeight="1">
      <c r="A3" s="204" t="s">
        <v>31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Z3" s="6"/>
      <c r="AA3" s="8" t="s">
        <v>1</v>
      </c>
      <c r="AB3" s="245">
        <f>見積書!AB3</f>
        <v>0</v>
      </c>
      <c r="AC3" s="245"/>
      <c r="AD3" s="245"/>
      <c r="AE3" s="245"/>
      <c r="AF3" s="245"/>
      <c r="AG3" s="245"/>
    </row>
    <row r="4" spans="1:39" ht="22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6"/>
      <c r="S4" s="6"/>
      <c r="T4" s="6"/>
      <c r="U4" s="6"/>
      <c r="V4" s="6"/>
      <c r="W4" s="6"/>
      <c r="X4" s="6"/>
      <c r="Y4" s="237" t="str">
        <f>見積書!Y4</f>
        <v>令和年　月　日</v>
      </c>
      <c r="Z4" s="237"/>
      <c r="AA4" s="237"/>
      <c r="AB4" s="237"/>
      <c r="AC4" s="237"/>
      <c r="AD4" s="237"/>
      <c r="AE4" s="237"/>
      <c r="AF4" s="237"/>
      <c r="AG4" s="237"/>
    </row>
    <row r="5" spans="1:39" ht="6" customHeight="1">
      <c r="A5" s="16"/>
    </row>
    <row r="6" spans="1:39" s="1" customFormat="1" ht="20.100000000000001" customHeight="1">
      <c r="M6" s="238" t="s">
        <v>2</v>
      </c>
      <c r="N6" s="239"/>
      <c r="O6" s="239"/>
      <c r="P6" s="239"/>
      <c r="Q6" s="239"/>
      <c r="R6" s="240">
        <f>見積書!R6</f>
        <v>0</v>
      </c>
      <c r="S6" s="240"/>
      <c r="T6" s="240">
        <f>見積書!T6</f>
        <v>0</v>
      </c>
      <c r="U6" s="240"/>
      <c r="V6" s="240">
        <f>見積書!V6</f>
        <v>0</v>
      </c>
      <c r="W6" s="240"/>
      <c r="X6" s="240">
        <f>見積書!X6</f>
        <v>0</v>
      </c>
      <c r="Y6" s="241"/>
      <c r="AM6" s="46"/>
    </row>
    <row r="7" spans="1:39" s="1" customFormat="1" ht="21.75" customHeight="1">
      <c r="M7" s="242" t="s">
        <v>3</v>
      </c>
      <c r="N7" s="242"/>
      <c r="O7" s="242"/>
      <c r="P7" s="242"/>
      <c r="Q7" s="242"/>
      <c r="R7" s="243">
        <f>見積書!R7</f>
        <v>0</v>
      </c>
      <c r="S7" s="243"/>
      <c r="T7" s="243"/>
      <c r="U7" s="243"/>
      <c r="V7" s="243"/>
      <c r="W7" s="243"/>
      <c r="X7" s="243"/>
      <c r="Y7" s="243"/>
      <c r="Z7" s="244"/>
      <c r="AA7" s="244"/>
      <c r="AB7" s="244"/>
      <c r="AC7" s="244"/>
      <c r="AD7" s="244"/>
      <c r="AE7" s="244"/>
      <c r="AF7" s="244"/>
      <c r="AG7" s="244"/>
    </row>
    <row r="8" spans="1:39" s="1" customFormat="1" ht="21.75" customHeight="1">
      <c r="M8" s="242" t="s">
        <v>4</v>
      </c>
      <c r="N8" s="242"/>
      <c r="O8" s="242"/>
      <c r="P8" s="242"/>
      <c r="Q8" s="242"/>
      <c r="R8" s="243">
        <f>見積書!R8</f>
        <v>0</v>
      </c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</row>
    <row r="9" spans="1:39" s="1" customFormat="1" ht="21.75" customHeight="1">
      <c r="M9" s="242" t="s">
        <v>5</v>
      </c>
      <c r="N9" s="242"/>
      <c r="O9" s="242"/>
      <c r="P9" s="242"/>
      <c r="Q9" s="242"/>
      <c r="R9" s="243">
        <f>見積書!R9</f>
        <v>0</v>
      </c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</row>
    <row r="10" spans="1:39" s="1" customFormat="1" ht="21.75" customHeight="1">
      <c r="M10" s="242" t="s">
        <v>6</v>
      </c>
      <c r="N10" s="242"/>
      <c r="O10" s="242"/>
      <c r="P10" s="242"/>
      <c r="Q10" s="242"/>
      <c r="R10" s="243">
        <f>見積書!R10</f>
        <v>0</v>
      </c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</row>
    <row r="11" spans="1:39" s="1" customFormat="1" ht="21.75" customHeight="1">
      <c r="M11" s="242" t="s">
        <v>7</v>
      </c>
      <c r="N11" s="242"/>
      <c r="O11" s="242"/>
      <c r="P11" s="242"/>
      <c r="Q11" s="242"/>
      <c r="R11" s="243">
        <f>見積書!R11</f>
        <v>0</v>
      </c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</row>
    <row r="12" spans="1:39" s="1" customFormat="1" ht="21.75" customHeight="1">
      <c r="M12" s="260" t="s">
        <v>24</v>
      </c>
      <c r="N12" s="261"/>
      <c r="O12" s="261"/>
      <c r="P12" s="261"/>
      <c r="Q12" s="262"/>
      <c r="R12" s="243">
        <f>見積書!R12</f>
        <v>0</v>
      </c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</row>
    <row r="13" spans="1:39" s="1" customFormat="1" ht="21.75" customHeight="1">
      <c r="M13" s="260" t="s">
        <v>22</v>
      </c>
      <c r="N13" s="261"/>
      <c r="O13" s="261"/>
      <c r="P13" s="261"/>
      <c r="Q13" s="262"/>
      <c r="R13" s="243">
        <f>見積書!R13</f>
        <v>0</v>
      </c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</row>
    <row r="14" spans="1:39" s="1" customFormat="1" ht="21.75" customHeight="1">
      <c r="M14" s="263" t="s">
        <v>23</v>
      </c>
      <c r="N14" s="264"/>
      <c r="O14" s="264"/>
      <c r="P14" s="264"/>
      <c r="Q14" s="265"/>
      <c r="R14" s="266">
        <f>見積書!R14</f>
        <v>0</v>
      </c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</row>
    <row r="15" spans="1:39" ht="5.45" customHeight="1"/>
    <row r="16" spans="1:39" s="1" customFormat="1" ht="20.25" customHeight="1">
      <c r="A16" s="4" t="s">
        <v>17</v>
      </c>
    </row>
    <row r="17" spans="1:41" s="1" customFormat="1" ht="29.1" customHeight="1">
      <c r="H17" s="249" t="s">
        <v>9</v>
      </c>
      <c r="I17" s="250"/>
      <c r="J17" s="250"/>
      <c r="K17" s="251"/>
      <c r="L17" s="252">
        <f>見積書!L17</f>
        <v>0</v>
      </c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0" t="s">
        <v>10</v>
      </c>
      <c r="Z17" s="253"/>
    </row>
    <row r="18" spans="1:41" s="1" customFormat="1" ht="7.5" customHeight="1" thickBot="1"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  <c r="Z18" s="33"/>
    </row>
    <row r="19" spans="1:41" s="1" customFormat="1" ht="24" customHeight="1">
      <c r="A19" s="267" t="s">
        <v>45</v>
      </c>
      <c r="B19" s="258"/>
      <c r="C19" s="258"/>
      <c r="D19" s="258"/>
      <c r="E19" s="258"/>
      <c r="F19" s="258"/>
      <c r="G19" s="258"/>
      <c r="H19" s="259"/>
      <c r="I19" s="268" t="s">
        <v>46</v>
      </c>
      <c r="J19" s="258"/>
      <c r="K19" s="259"/>
      <c r="L19" s="268" t="s">
        <v>47</v>
      </c>
      <c r="M19" s="258"/>
      <c r="N19" s="258"/>
      <c r="O19" s="254" t="s">
        <v>11</v>
      </c>
      <c r="P19" s="255"/>
      <c r="Q19" s="256"/>
      <c r="R19" s="257" t="s">
        <v>12</v>
      </c>
      <c r="S19" s="258"/>
      <c r="T19" s="259"/>
      <c r="U19" s="269" t="s">
        <v>56</v>
      </c>
      <c r="V19" s="270"/>
      <c r="W19" s="270"/>
      <c r="X19" s="270"/>
      <c r="Y19" s="271"/>
      <c r="Z19" s="258" t="s">
        <v>48</v>
      </c>
      <c r="AA19" s="258"/>
      <c r="AB19" s="259"/>
      <c r="AC19" s="269" t="s">
        <v>49</v>
      </c>
      <c r="AD19" s="270"/>
      <c r="AE19" s="270"/>
      <c r="AF19" s="270"/>
      <c r="AG19" s="272"/>
      <c r="AO19" s="1" t="s">
        <v>44</v>
      </c>
    </row>
    <row r="20" spans="1:41" s="1" customFormat="1" ht="24" customHeight="1">
      <c r="A20" s="273">
        <f>見積書!A20</f>
        <v>0</v>
      </c>
      <c r="B20" s="274"/>
      <c r="C20" s="274"/>
      <c r="D20" s="274"/>
      <c r="E20" s="274"/>
      <c r="F20" s="274"/>
      <c r="G20" s="274"/>
      <c r="H20" s="275"/>
      <c r="I20" s="276">
        <f>見積書!I20</f>
        <v>0</v>
      </c>
      <c r="J20" s="274"/>
      <c r="K20" s="275"/>
      <c r="L20" s="276">
        <f>見積書!L20</f>
        <v>0</v>
      </c>
      <c r="M20" s="274"/>
      <c r="N20" s="274"/>
      <c r="O20" s="205">
        <f>見積書!O20</f>
        <v>0</v>
      </c>
      <c r="P20" s="206"/>
      <c r="Q20" s="247"/>
      <c r="R20" s="224">
        <f>見積書!R20</f>
        <v>0</v>
      </c>
      <c r="S20" s="223"/>
      <c r="T20" s="248"/>
      <c r="U20" s="277">
        <f>見積書!U20</f>
        <v>0</v>
      </c>
      <c r="V20" s="223"/>
      <c r="W20" s="223"/>
      <c r="X20" s="223"/>
      <c r="Y20" s="278"/>
      <c r="Z20" s="279">
        <f>見積書!Z20</f>
        <v>0</v>
      </c>
      <c r="AA20" s="279"/>
      <c r="AB20" s="279"/>
      <c r="AC20" s="280">
        <f>見積書!AC20</f>
        <v>0</v>
      </c>
      <c r="AD20" s="279"/>
      <c r="AE20" s="279"/>
      <c r="AF20" s="279"/>
      <c r="AG20" s="281"/>
    </row>
    <row r="21" spans="1:41" s="1" customFormat="1" ht="24" customHeight="1">
      <c r="A21" s="210">
        <f>見積書!A21</f>
        <v>0</v>
      </c>
      <c r="B21" s="211"/>
      <c r="C21" s="211"/>
      <c r="D21" s="211"/>
      <c r="E21" s="211"/>
      <c r="F21" s="211"/>
      <c r="G21" s="211"/>
      <c r="H21" s="212"/>
      <c r="I21" s="213">
        <f>見積書!I21</f>
        <v>0</v>
      </c>
      <c r="J21" s="211"/>
      <c r="K21" s="212"/>
      <c r="L21" s="213">
        <f>見積書!L21</f>
        <v>0</v>
      </c>
      <c r="M21" s="211"/>
      <c r="N21" s="211"/>
      <c r="O21" s="225">
        <f>見積書!O21</f>
        <v>0</v>
      </c>
      <c r="P21" s="226"/>
      <c r="Q21" s="227"/>
      <c r="R21" s="228">
        <f>見積書!R21</f>
        <v>0</v>
      </c>
      <c r="S21" s="215"/>
      <c r="T21" s="229"/>
      <c r="U21" s="214">
        <f>見積書!U21</f>
        <v>0</v>
      </c>
      <c r="V21" s="215"/>
      <c r="W21" s="215"/>
      <c r="X21" s="215"/>
      <c r="Y21" s="216"/>
      <c r="Z21" s="217">
        <f>見積書!Z21</f>
        <v>0</v>
      </c>
      <c r="AA21" s="217"/>
      <c r="AB21" s="217"/>
      <c r="AC21" s="218">
        <f>見積書!AC21</f>
        <v>0</v>
      </c>
      <c r="AD21" s="217"/>
      <c r="AE21" s="217"/>
      <c r="AF21" s="217"/>
      <c r="AG21" s="219"/>
    </row>
    <row r="22" spans="1:41" s="1" customFormat="1" ht="24" customHeight="1">
      <c r="A22" s="210">
        <f>見積書!A22</f>
        <v>0</v>
      </c>
      <c r="B22" s="211"/>
      <c r="C22" s="211"/>
      <c r="D22" s="211"/>
      <c r="E22" s="211"/>
      <c r="F22" s="211"/>
      <c r="G22" s="211"/>
      <c r="H22" s="212"/>
      <c r="I22" s="213">
        <f>見積書!I22</f>
        <v>0</v>
      </c>
      <c r="J22" s="211"/>
      <c r="K22" s="212"/>
      <c r="L22" s="213">
        <f>見積書!L22</f>
        <v>0</v>
      </c>
      <c r="M22" s="211"/>
      <c r="N22" s="211"/>
      <c r="O22" s="225">
        <f>見積書!O22</f>
        <v>0</v>
      </c>
      <c r="P22" s="226"/>
      <c r="Q22" s="227"/>
      <c r="R22" s="228">
        <f>見積書!R22</f>
        <v>0</v>
      </c>
      <c r="S22" s="215"/>
      <c r="T22" s="229"/>
      <c r="U22" s="214">
        <f>見積書!U22</f>
        <v>0</v>
      </c>
      <c r="V22" s="215"/>
      <c r="W22" s="215"/>
      <c r="X22" s="215"/>
      <c r="Y22" s="216"/>
      <c r="Z22" s="217">
        <f>見積書!Z22</f>
        <v>0</v>
      </c>
      <c r="AA22" s="217"/>
      <c r="AB22" s="217"/>
      <c r="AC22" s="218">
        <f>見積書!AC22</f>
        <v>0</v>
      </c>
      <c r="AD22" s="217"/>
      <c r="AE22" s="217"/>
      <c r="AF22" s="217"/>
      <c r="AG22" s="219"/>
    </row>
    <row r="23" spans="1:41" s="1" customFormat="1" ht="24" customHeight="1">
      <c r="A23" s="210">
        <f>見積書!A23</f>
        <v>0</v>
      </c>
      <c r="B23" s="211"/>
      <c r="C23" s="211"/>
      <c r="D23" s="211"/>
      <c r="E23" s="211"/>
      <c r="F23" s="211"/>
      <c r="G23" s="211"/>
      <c r="H23" s="212"/>
      <c r="I23" s="213">
        <f>見積書!I23</f>
        <v>0</v>
      </c>
      <c r="J23" s="211"/>
      <c r="K23" s="212"/>
      <c r="L23" s="213">
        <f>見積書!L23</f>
        <v>0</v>
      </c>
      <c r="M23" s="211"/>
      <c r="N23" s="211"/>
      <c r="O23" s="225">
        <f>見積書!O23</f>
        <v>0</v>
      </c>
      <c r="P23" s="226"/>
      <c r="Q23" s="227"/>
      <c r="R23" s="228">
        <f>見積書!R23</f>
        <v>0</v>
      </c>
      <c r="S23" s="215"/>
      <c r="T23" s="229"/>
      <c r="U23" s="214">
        <f>見積書!U23</f>
        <v>0</v>
      </c>
      <c r="V23" s="215"/>
      <c r="W23" s="215"/>
      <c r="X23" s="215"/>
      <c r="Y23" s="216"/>
      <c r="Z23" s="217">
        <f>見積書!Z23</f>
        <v>0</v>
      </c>
      <c r="AA23" s="217"/>
      <c r="AB23" s="217"/>
      <c r="AC23" s="218">
        <f>見積書!AC23</f>
        <v>0</v>
      </c>
      <c r="AD23" s="217"/>
      <c r="AE23" s="217"/>
      <c r="AF23" s="217"/>
      <c r="AG23" s="219"/>
    </row>
    <row r="24" spans="1:41" s="1" customFormat="1" ht="24" customHeight="1">
      <c r="A24" s="210">
        <f>見積書!A24</f>
        <v>0</v>
      </c>
      <c r="B24" s="211"/>
      <c r="C24" s="211"/>
      <c r="D24" s="211"/>
      <c r="E24" s="211"/>
      <c r="F24" s="211"/>
      <c r="G24" s="211"/>
      <c r="H24" s="212"/>
      <c r="I24" s="213">
        <f>見積書!I24</f>
        <v>0</v>
      </c>
      <c r="J24" s="211"/>
      <c r="K24" s="212"/>
      <c r="L24" s="213">
        <f>見積書!L24</f>
        <v>0</v>
      </c>
      <c r="M24" s="211"/>
      <c r="N24" s="211"/>
      <c r="O24" s="225">
        <f>見積書!O24</f>
        <v>0</v>
      </c>
      <c r="P24" s="226"/>
      <c r="Q24" s="227"/>
      <c r="R24" s="228">
        <f>見積書!R24</f>
        <v>0</v>
      </c>
      <c r="S24" s="215"/>
      <c r="T24" s="229"/>
      <c r="U24" s="214">
        <f>見積書!U24</f>
        <v>0</v>
      </c>
      <c r="V24" s="215"/>
      <c r="W24" s="215"/>
      <c r="X24" s="215"/>
      <c r="Y24" s="216"/>
      <c r="Z24" s="217">
        <f>見積書!Z24</f>
        <v>0</v>
      </c>
      <c r="AA24" s="217"/>
      <c r="AB24" s="217"/>
      <c r="AC24" s="218">
        <f>見積書!AC24</f>
        <v>0</v>
      </c>
      <c r="AD24" s="217"/>
      <c r="AE24" s="217"/>
      <c r="AF24" s="217"/>
      <c r="AG24" s="219"/>
    </row>
    <row r="25" spans="1:41" s="1" customFormat="1" ht="24" customHeight="1">
      <c r="A25" s="210">
        <f>見積書!A25</f>
        <v>0</v>
      </c>
      <c r="B25" s="211"/>
      <c r="C25" s="211"/>
      <c r="D25" s="211"/>
      <c r="E25" s="211"/>
      <c r="F25" s="211"/>
      <c r="G25" s="211"/>
      <c r="H25" s="212"/>
      <c r="I25" s="213">
        <f>見積書!I25</f>
        <v>0</v>
      </c>
      <c r="J25" s="211"/>
      <c r="K25" s="212"/>
      <c r="L25" s="213">
        <f>見積書!L25</f>
        <v>0</v>
      </c>
      <c r="M25" s="211"/>
      <c r="N25" s="211"/>
      <c r="O25" s="225">
        <f>見積書!O25</f>
        <v>0</v>
      </c>
      <c r="P25" s="226"/>
      <c r="Q25" s="227"/>
      <c r="R25" s="228">
        <f>見積書!R25</f>
        <v>0</v>
      </c>
      <c r="S25" s="215"/>
      <c r="T25" s="229"/>
      <c r="U25" s="214">
        <f>見積書!U25</f>
        <v>0</v>
      </c>
      <c r="V25" s="215"/>
      <c r="W25" s="215"/>
      <c r="X25" s="215"/>
      <c r="Y25" s="216"/>
      <c r="Z25" s="217">
        <f>見積書!Z25</f>
        <v>0</v>
      </c>
      <c r="AA25" s="217"/>
      <c r="AB25" s="217"/>
      <c r="AC25" s="218">
        <f>見積書!AC25</f>
        <v>0</v>
      </c>
      <c r="AD25" s="217"/>
      <c r="AE25" s="217"/>
      <c r="AF25" s="217"/>
      <c r="AG25" s="219"/>
    </row>
    <row r="26" spans="1:41" s="1" customFormat="1" ht="24" customHeight="1">
      <c r="A26" s="210">
        <f>見積書!A26</f>
        <v>0</v>
      </c>
      <c r="B26" s="211"/>
      <c r="C26" s="211"/>
      <c r="D26" s="211"/>
      <c r="E26" s="211"/>
      <c r="F26" s="211"/>
      <c r="G26" s="211"/>
      <c r="H26" s="212"/>
      <c r="I26" s="213">
        <f>見積書!I26</f>
        <v>0</v>
      </c>
      <c r="J26" s="211"/>
      <c r="K26" s="212"/>
      <c r="L26" s="213">
        <f>見積書!L26</f>
        <v>0</v>
      </c>
      <c r="M26" s="211"/>
      <c r="N26" s="211"/>
      <c r="O26" s="225">
        <f>見積書!O26</f>
        <v>0</v>
      </c>
      <c r="P26" s="226"/>
      <c r="Q26" s="227"/>
      <c r="R26" s="228">
        <f>見積書!R26</f>
        <v>0</v>
      </c>
      <c r="S26" s="215"/>
      <c r="T26" s="229"/>
      <c r="U26" s="214">
        <f>見積書!U26</f>
        <v>0</v>
      </c>
      <c r="V26" s="215"/>
      <c r="W26" s="215"/>
      <c r="X26" s="215"/>
      <c r="Y26" s="216"/>
      <c r="Z26" s="217">
        <f>見積書!Z26</f>
        <v>0</v>
      </c>
      <c r="AA26" s="217"/>
      <c r="AB26" s="217"/>
      <c r="AC26" s="218">
        <f>見積書!AC26</f>
        <v>0</v>
      </c>
      <c r="AD26" s="217"/>
      <c r="AE26" s="217"/>
      <c r="AF26" s="217"/>
      <c r="AG26" s="219"/>
    </row>
    <row r="27" spans="1:41" s="1" customFormat="1" ht="24" customHeight="1">
      <c r="A27" s="210">
        <f>見積書!A27</f>
        <v>0</v>
      </c>
      <c r="B27" s="211"/>
      <c r="C27" s="211"/>
      <c r="D27" s="211"/>
      <c r="E27" s="211"/>
      <c r="F27" s="211"/>
      <c r="G27" s="211"/>
      <c r="H27" s="212"/>
      <c r="I27" s="213">
        <f>見積書!I27</f>
        <v>0</v>
      </c>
      <c r="J27" s="211"/>
      <c r="K27" s="212"/>
      <c r="L27" s="213">
        <f>見積書!L27</f>
        <v>0</v>
      </c>
      <c r="M27" s="211"/>
      <c r="N27" s="211"/>
      <c r="O27" s="225">
        <f>見積書!O27</f>
        <v>0</v>
      </c>
      <c r="P27" s="226"/>
      <c r="Q27" s="227"/>
      <c r="R27" s="228">
        <f>見積書!R27</f>
        <v>0</v>
      </c>
      <c r="S27" s="215"/>
      <c r="T27" s="229"/>
      <c r="U27" s="214">
        <f>見積書!U27</f>
        <v>0</v>
      </c>
      <c r="V27" s="215"/>
      <c r="W27" s="215"/>
      <c r="X27" s="215"/>
      <c r="Y27" s="216"/>
      <c r="Z27" s="217">
        <f>見積書!Z27</f>
        <v>0</v>
      </c>
      <c r="AA27" s="217"/>
      <c r="AB27" s="217"/>
      <c r="AC27" s="218">
        <f>見積書!AC27</f>
        <v>0</v>
      </c>
      <c r="AD27" s="217"/>
      <c r="AE27" s="217"/>
      <c r="AF27" s="217"/>
      <c r="AG27" s="219"/>
    </row>
    <row r="28" spans="1:41" s="1" customFormat="1" ht="24" customHeight="1">
      <c r="A28" s="210">
        <f>見積書!A28</f>
        <v>0</v>
      </c>
      <c r="B28" s="211"/>
      <c r="C28" s="211"/>
      <c r="D28" s="211"/>
      <c r="E28" s="211"/>
      <c r="F28" s="211"/>
      <c r="G28" s="211"/>
      <c r="H28" s="212"/>
      <c r="I28" s="213">
        <f>見積書!I28</f>
        <v>0</v>
      </c>
      <c r="J28" s="211"/>
      <c r="K28" s="212"/>
      <c r="L28" s="213">
        <f>見積書!L28</f>
        <v>0</v>
      </c>
      <c r="M28" s="211"/>
      <c r="N28" s="211"/>
      <c r="O28" s="225">
        <f>見積書!O28</f>
        <v>0</v>
      </c>
      <c r="P28" s="226"/>
      <c r="Q28" s="227"/>
      <c r="R28" s="228">
        <f>見積書!R28</f>
        <v>0</v>
      </c>
      <c r="S28" s="215"/>
      <c r="T28" s="229"/>
      <c r="U28" s="214">
        <f>見積書!U28</f>
        <v>0</v>
      </c>
      <c r="V28" s="215"/>
      <c r="W28" s="215"/>
      <c r="X28" s="215"/>
      <c r="Y28" s="216"/>
      <c r="Z28" s="217">
        <f>見積書!Z28</f>
        <v>0</v>
      </c>
      <c r="AA28" s="217"/>
      <c r="AB28" s="217"/>
      <c r="AC28" s="218">
        <f>見積書!AC28</f>
        <v>0</v>
      </c>
      <c r="AD28" s="217"/>
      <c r="AE28" s="217"/>
      <c r="AF28" s="217"/>
      <c r="AG28" s="219"/>
    </row>
    <row r="29" spans="1:41" s="1" customFormat="1" ht="24" customHeight="1">
      <c r="A29" s="210">
        <f>見積書!A29</f>
        <v>0</v>
      </c>
      <c r="B29" s="211"/>
      <c r="C29" s="211"/>
      <c r="D29" s="211"/>
      <c r="E29" s="211"/>
      <c r="F29" s="211"/>
      <c r="G29" s="211"/>
      <c r="H29" s="212"/>
      <c r="I29" s="213">
        <f>見積書!I29</f>
        <v>0</v>
      </c>
      <c r="J29" s="211"/>
      <c r="K29" s="212"/>
      <c r="L29" s="213">
        <f>見積書!L29</f>
        <v>0</v>
      </c>
      <c r="M29" s="211"/>
      <c r="N29" s="211"/>
      <c r="O29" s="225">
        <f>見積書!O29</f>
        <v>0</v>
      </c>
      <c r="P29" s="226"/>
      <c r="Q29" s="227"/>
      <c r="R29" s="228">
        <f>見積書!R29</f>
        <v>0</v>
      </c>
      <c r="S29" s="215"/>
      <c r="T29" s="229"/>
      <c r="U29" s="214">
        <f>見積書!U29</f>
        <v>0</v>
      </c>
      <c r="V29" s="215"/>
      <c r="W29" s="215"/>
      <c r="X29" s="215"/>
      <c r="Y29" s="216"/>
      <c r="Z29" s="217">
        <f>見積書!Z29</f>
        <v>0</v>
      </c>
      <c r="AA29" s="217"/>
      <c r="AB29" s="217"/>
      <c r="AC29" s="218">
        <f>見積書!AC29</f>
        <v>0</v>
      </c>
      <c r="AD29" s="217"/>
      <c r="AE29" s="217"/>
      <c r="AF29" s="217"/>
      <c r="AG29" s="219"/>
    </row>
    <row r="30" spans="1:41" s="1" customFormat="1" ht="24" customHeight="1">
      <c r="A30" s="210">
        <f>見積書!A30</f>
        <v>0</v>
      </c>
      <c r="B30" s="211"/>
      <c r="C30" s="211"/>
      <c r="D30" s="211"/>
      <c r="E30" s="211"/>
      <c r="F30" s="211"/>
      <c r="G30" s="211"/>
      <c r="H30" s="212"/>
      <c r="I30" s="213">
        <f>見積書!I30</f>
        <v>0</v>
      </c>
      <c r="J30" s="211"/>
      <c r="K30" s="212"/>
      <c r="L30" s="213">
        <f>見積書!L30</f>
        <v>0</v>
      </c>
      <c r="M30" s="211"/>
      <c r="N30" s="211"/>
      <c r="O30" s="225">
        <f>見積書!O30</f>
        <v>0</v>
      </c>
      <c r="P30" s="226"/>
      <c r="Q30" s="227"/>
      <c r="R30" s="228">
        <f>見積書!R30</f>
        <v>0</v>
      </c>
      <c r="S30" s="215"/>
      <c r="T30" s="229"/>
      <c r="U30" s="214">
        <f>見積書!U30</f>
        <v>0</v>
      </c>
      <c r="V30" s="215"/>
      <c r="W30" s="215"/>
      <c r="X30" s="215"/>
      <c r="Y30" s="216"/>
      <c r="Z30" s="217">
        <f>見積書!Z30</f>
        <v>0</v>
      </c>
      <c r="AA30" s="217"/>
      <c r="AB30" s="217"/>
      <c r="AC30" s="218">
        <f>見積書!AC30</f>
        <v>0</v>
      </c>
      <c r="AD30" s="217"/>
      <c r="AE30" s="217"/>
      <c r="AF30" s="217"/>
      <c r="AG30" s="219"/>
    </row>
    <row r="31" spans="1:41" s="1" customFormat="1" ht="24" customHeight="1">
      <c r="A31" s="210">
        <f>見積書!A31</f>
        <v>0</v>
      </c>
      <c r="B31" s="211"/>
      <c r="C31" s="211"/>
      <c r="D31" s="211"/>
      <c r="E31" s="211"/>
      <c r="F31" s="211"/>
      <c r="G31" s="211"/>
      <c r="H31" s="212"/>
      <c r="I31" s="213">
        <f>見積書!I31</f>
        <v>0</v>
      </c>
      <c r="J31" s="211"/>
      <c r="K31" s="212"/>
      <c r="L31" s="213">
        <f>見積書!L31</f>
        <v>0</v>
      </c>
      <c r="M31" s="211"/>
      <c r="N31" s="211"/>
      <c r="O31" s="225">
        <f>見積書!O31</f>
        <v>0</v>
      </c>
      <c r="P31" s="226"/>
      <c r="Q31" s="227"/>
      <c r="R31" s="228">
        <f>見積書!R31</f>
        <v>0</v>
      </c>
      <c r="S31" s="215"/>
      <c r="T31" s="229"/>
      <c r="U31" s="214">
        <f>見積書!U31</f>
        <v>0</v>
      </c>
      <c r="V31" s="215"/>
      <c r="W31" s="215"/>
      <c r="X31" s="215"/>
      <c r="Y31" s="216"/>
      <c r="Z31" s="217">
        <f>見積書!Z31</f>
        <v>0</v>
      </c>
      <c r="AA31" s="217"/>
      <c r="AB31" s="217"/>
      <c r="AC31" s="218">
        <f>見積書!AC31</f>
        <v>0</v>
      </c>
      <c r="AD31" s="217"/>
      <c r="AE31" s="217"/>
      <c r="AF31" s="217"/>
      <c r="AG31" s="219"/>
    </row>
    <row r="32" spans="1:41" s="1" customFormat="1" ht="24" customHeight="1">
      <c r="A32" s="210">
        <f>見積書!A32</f>
        <v>0</v>
      </c>
      <c r="B32" s="211"/>
      <c r="C32" s="211"/>
      <c r="D32" s="211"/>
      <c r="E32" s="211"/>
      <c r="F32" s="211"/>
      <c r="G32" s="211"/>
      <c r="H32" s="212"/>
      <c r="I32" s="213">
        <f>見積書!I32</f>
        <v>0</v>
      </c>
      <c r="J32" s="211"/>
      <c r="K32" s="212"/>
      <c r="L32" s="213">
        <f>見積書!L32</f>
        <v>0</v>
      </c>
      <c r="M32" s="211"/>
      <c r="N32" s="211"/>
      <c r="O32" s="225">
        <f>見積書!O32</f>
        <v>0</v>
      </c>
      <c r="P32" s="226"/>
      <c r="Q32" s="227"/>
      <c r="R32" s="228">
        <f>見積書!R32</f>
        <v>0</v>
      </c>
      <c r="S32" s="215"/>
      <c r="T32" s="229"/>
      <c r="U32" s="214">
        <f>見積書!U32</f>
        <v>0</v>
      </c>
      <c r="V32" s="215"/>
      <c r="W32" s="215"/>
      <c r="X32" s="215"/>
      <c r="Y32" s="216"/>
      <c r="Z32" s="217">
        <f>見積書!Z32</f>
        <v>0</v>
      </c>
      <c r="AA32" s="217"/>
      <c r="AB32" s="217"/>
      <c r="AC32" s="218">
        <f>見積書!AC32</f>
        <v>0</v>
      </c>
      <c r="AD32" s="217"/>
      <c r="AE32" s="217"/>
      <c r="AF32" s="217"/>
      <c r="AG32" s="219"/>
    </row>
    <row r="33" spans="1:33" s="1" customFormat="1" ht="24" customHeight="1">
      <c r="A33" s="210">
        <f>見積書!A33</f>
        <v>0</v>
      </c>
      <c r="B33" s="211"/>
      <c r="C33" s="211"/>
      <c r="D33" s="211"/>
      <c r="E33" s="211"/>
      <c r="F33" s="211"/>
      <c r="G33" s="211"/>
      <c r="H33" s="212"/>
      <c r="I33" s="213">
        <f>見積書!I33</f>
        <v>0</v>
      </c>
      <c r="J33" s="211"/>
      <c r="K33" s="212"/>
      <c r="L33" s="213">
        <f>見積書!L33</f>
        <v>0</v>
      </c>
      <c r="M33" s="211"/>
      <c r="N33" s="211"/>
      <c r="O33" s="225">
        <f>見積書!O33</f>
        <v>0</v>
      </c>
      <c r="P33" s="226"/>
      <c r="Q33" s="227"/>
      <c r="R33" s="228">
        <f>見積書!R33</f>
        <v>0</v>
      </c>
      <c r="S33" s="215"/>
      <c r="T33" s="229"/>
      <c r="U33" s="214">
        <f>見積書!U33</f>
        <v>0</v>
      </c>
      <c r="V33" s="215"/>
      <c r="W33" s="215"/>
      <c r="X33" s="215"/>
      <c r="Y33" s="216"/>
      <c r="Z33" s="217">
        <f>見積書!Z33</f>
        <v>0</v>
      </c>
      <c r="AA33" s="217"/>
      <c r="AB33" s="217"/>
      <c r="AC33" s="218">
        <f>見積書!AC33</f>
        <v>0</v>
      </c>
      <c r="AD33" s="217"/>
      <c r="AE33" s="217"/>
      <c r="AF33" s="217"/>
      <c r="AG33" s="219"/>
    </row>
    <row r="34" spans="1:33" s="1" customFormat="1" ht="24" customHeight="1">
      <c r="A34" s="282">
        <f>見積書!A34</f>
        <v>0</v>
      </c>
      <c r="B34" s="283"/>
      <c r="C34" s="283"/>
      <c r="D34" s="283"/>
      <c r="E34" s="283"/>
      <c r="F34" s="283"/>
      <c r="G34" s="283"/>
      <c r="H34" s="284"/>
      <c r="I34" s="285">
        <f>見積書!I34</f>
        <v>0</v>
      </c>
      <c r="J34" s="283"/>
      <c r="K34" s="284"/>
      <c r="L34" s="285">
        <f>見積書!L34</f>
        <v>0</v>
      </c>
      <c r="M34" s="283"/>
      <c r="N34" s="283"/>
      <c r="O34" s="230">
        <f>見積書!O34</f>
        <v>0</v>
      </c>
      <c r="P34" s="231"/>
      <c r="Q34" s="232"/>
      <c r="R34" s="233">
        <f>見積書!R34</f>
        <v>0</v>
      </c>
      <c r="S34" s="234"/>
      <c r="T34" s="235"/>
      <c r="U34" s="286">
        <f>見積書!U34</f>
        <v>0</v>
      </c>
      <c r="V34" s="234"/>
      <c r="W34" s="234"/>
      <c r="X34" s="234"/>
      <c r="Y34" s="287"/>
      <c r="Z34" s="288">
        <f>見積書!Z34</f>
        <v>0</v>
      </c>
      <c r="AA34" s="288"/>
      <c r="AB34" s="288"/>
      <c r="AC34" s="289">
        <f>見積書!AC34</f>
        <v>0</v>
      </c>
      <c r="AD34" s="288"/>
      <c r="AE34" s="288"/>
      <c r="AF34" s="288"/>
      <c r="AG34" s="290"/>
    </row>
    <row r="35" spans="1:33" s="1" customFormat="1" ht="24" customHeight="1">
      <c r="A35" s="205" t="s">
        <v>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22"/>
      <c r="P35" s="223"/>
      <c r="Q35" s="223"/>
      <c r="R35" s="224"/>
      <c r="S35" s="223"/>
      <c r="T35" s="223"/>
      <c r="U35" s="277">
        <f>見積書!U35</f>
        <v>0</v>
      </c>
      <c r="V35" s="223"/>
      <c r="W35" s="223"/>
      <c r="X35" s="223"/>
      <c r="Y35" s="278"/>
      <c r="Z35" s="223"/>
      <c r="AA35" s="223"/>
      <c r="AB35" s="223"/>
      <c r="AC35" s="280">
        <f>見積書!AC35</f>
        <v>0</v>
      </c>
      <c r="AD35" s="279"/>
      <c r="AE35" s="279"/>
      <c r="AF35" s="279"/>
      <c r="AG35" s="281"/>
    </row>
    <row r="36" spans="1:33" s="1" customFormat="1" ht="24" customHeight="1">
      <c r="A36" s="220" t="s">
        <v>14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07">
        <f>見積書!O36</f>
        <v>0</v>
      </c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9"/>
    </row>
    <row r="37" spans="1:33" s="1" customFormat="1" ht="24" customHeight="1">
      <c r="A37" s="220" t="s">
        <v>74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77">
        <f>見積書!O37</f>
        <v>0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9" t="s">
        <v>77</v>
      </c>
      <c r="AA37" s="78">
        <f>見積書!AA37</f>
        <v>0</v>
      </c>
      <c r="AB37" s="78"/>
      <c r="AC37" s="78"/>
      <c r="AD37" s="78"/>
      <c r="AE37" s="78"/>
      <c r="AF37" s="79" t="s">
        <v>80</v>
      </c>
      <c r="AG37" s="80"/>
    </row>
    <row r="38" spans="1:33" s="1" customFormat="1" ht="24" customHeight="1">
      <c r="A38" s="230" t="s">
        <v>75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77">
        <f>見積書!O38</f>
        <v>0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51" t="s">
        <v>78</v>
      </c>
      <c r="AA38" s="78">
        <f>見積書!AA38</f>
        <v>0</v>
      </c>
      <c r="AB38" s="78"/>
      <c r="AC38" s="78"/>
      <c r="AD38" s="78"/>
      <c r="AE38" s="78"/>
      <c r="AF38" s="79" t="s">
        <v>80</v>
      </c>
      <c r="AG38" s="80"/>
    </row>
    <row r="39" spans="1:33" s="1" customFormat="1" ht="24" customHeight="1" thickBot="1">
      <c r="A39" s="205" t="s">
        <v>15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310">
        <f>見積書!O39</f>
        <v>0</v>
      </c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2"/>
    </row>
    <row r="40" spans="1:33" s="1" customFormat="1" ht="15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291"/>
      <c r="N40" s="292"/>
      <c r="O40" s="321">
        <f>見積書!O40</f>
        <v>0</v>
      </c>
      <c r="P40" s="321"/>
      <c r="Q40" s="322"/>
      <c r="R40" s="295" t="s">
        <v>58</v>
      </c>
      <c r="S40" s="296"/>
      <c r="T40" s="296"/>
      <c r="U40" s="296"/>
      <c r="V40" s="296"/>
      <c r="W40" s="296"/>
      <c r="X40" s="296"/>
      <c r="Y40" s="313"/>
      <c r="Z40" s="295" t="s">
        <v>60</v>
      </c>
      <c r="AA40" s="296"/>
      <c r="AB40" s="296"/>
      <c r="AC40" s="296"/>
      <c r="AD40" s="296"/>
      <c r="AE40" s="296"/>
      <c r="AF40" s="296"/>
      <c r="AG40" s="297"/>
    </row>
    <row r="41" spans="1:33" s="1" customFormat="1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293"/>
      <c r="N41" s="294"/>
      <c r="O41" s="323"/>
      <c r="P41" s="323"/>
      <c r="Q41" s="324"/>
      <c r="R41" s="298" t="s">
        <v>25</v>
      </c>
      <c r="S41" s="299"/>
      <c r="T41" s="299"/>
      <c r="U41" s="299"/>
      <c r="V41" s="299"/>
      <c r="W41" s="299"/>
      <c r="X41" s="299"/>
      <c r="Y41" s="314"/>
      <c r="Z41" s="298" t="s">
        <v>28</v>
      </c>
      <c r="AA41" s="299"/>
      <c r="AB41" s="299"/>
      <c r="AC41" s="299"/>
      <c r="AD41" s="299"/>
      <c r="AE41" s="299"/>
      <c r="AF41" s="299"/>
      <c r="AG41" s="300"/>
    </row>
    <row r="42" spans="1:33" s="1" customFormat="1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93"/>
      <c r="N42" s="294"/>
      <c r="O42" s="321">
        <f>見積書!O42</f>
        <v>0</v>
      </c>
      <c r="P42" s="321"/>
      <c r="Q42" s="322"/>
      <c r="R42" s="295" t="s">
        <v>62</v>
      </c>
      <c r="S42" s="296"/>
      <c r="T42" s="296"/>
      <c r="U42" s="296"/>
      <c r="V42" s="296"/>
      <c r="W42" s="296"/>
      <c r="X42" s="296"/>
      <c r="Y42" s="313"/>
      <c r="Z42" s="295" t="s">
        <v>66</v>
      </c>
      <c r="AA42" s="296"/>
      <c r="AB42" s="296"/>
      <c r="AC42" s="296"/>
      <c r="AD42" s="296"/>
      <c r="AE42" s="296"/>
      <c r="AF42" s="296"/>
      <c r="AG42" s="36"/>
    </row>
    <row r="43" spans="1:33" s="1" customFormat="1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293"/>
      <c r="N43" s="294"/>
      <c r="O43" s="323"/>
      <c r="P43" s="323"/>
      <c r="Q43" s="324"/>
      <c r="R43" s="301" t="s">
        <v>26</v>
      </c>
      <c r="S43" s="302"/>
      <c r="T43" s="302"/>
      <c r="U43" s="302"/>
      <c r="V43" s="302"/>
      <c r="W43" s="302"/>
      <c r="X43" s="302"/>
      <c r="Y43" s="315"/>
      <c r="Z43" s="301" t="s">
        <v>29</v>
      </c>
      <c r="AA43" s="302"/>
      <c r="AB43" s="302"/>
      <c r="AC43" s="302"/>
      <c r="AD43" s="302"/>
      <c r="AE43" s="302"/>
      <c r="AF43" s="302"/>
      <c r="AG43" s="303"/>
    </row>
    <row r="44" spans="1:33" s="1" customFormat="1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93"/>
      <c r="N44" s="294"/>
      <c r="O44" s="321">
        <f>見積書!O44</f>
        <v>0</v>
      </c>
      <c r="P44" s="321"/>
      <c r="Q44" s="322"/>
      <c r="R44" s="304" t="s">
        <v>27</v>
      </c>
      <c r="S44" s="305"/>
      <c r="T44" s="305"/>
      <c r="U44" s="305"/>
      <c r="V44" s="305"/>
      <c r="W44" s="305"/>
      <c r="X44" s="305"/>
      <c r="Y44" s="316"/>
      <c r="Z44" s="304" t="s">
        <v>30</v>
      </c>
      <c r="AA44" s="305"/>
      <c r="AB44" s="305"/>
      <c r="AC44" s="305"/>
      <c r="AD44" s="305"/>
      <c r="AE44" s="305"/>
      <c r="AF44" s="305"/>
      <c r="AG44" s="306"/>
    </row>
    <row r="45" spans="1:33" s="1" customFormat="1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293"/>
      <c r="N45" s="294"/>
      <c r="O45" s="323"/>
      <c r="P45" s="323"/>
      <c r="Q45" s="324"/>
      <c r="R45" s="301" t="s">
        <v>71</v>
      </c>
      <c r="S45" s="302"/>
      <c r="T45" s="302"/>
      <c r="U45" s="302"/>
      <c r="V45" s="302"/>
      <c r="W45" s="302"/>
      <c r="X45" s="302"/>
      <c r="Y45" s="315"/>
      <c r="Z45" s="307" t="s">
        <v>67</v>
      </c>
      <c r="AA45" s="308"/>
      <c r="AB45" s="308"/>
      <c r="AC45" s="308"/>
      <c r="AD45" s="308"/>
      <c r="AE45" s="308"/>
      <c r="AF45" s="308"/>
      <c r="AG45" s="309"/>
    </row>
    <row r="46" spans="1:33" s="1" customFormat="1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93"/>
      <c r="N46" s="294"/>
      <c r="O46" s="325">
        <f>見積書!O46</f>
        <v>0</v>
      </c>
      <c r="P46" s="321"/>
      <c r="Q46" s="322"/>
      <c r="R46" s="295" t="s">
        <v>27</v>
      </c>
      <c r="S46" s="296"/>
      <c r="T46" s="296"/>
      <c r="U46" s="296"/>
      <c r="V46" s="296"/>
      <c r="W46" s="296"/>
      <c r="X46" s="296"/>
      <c r="Y46" s="313"/>
      <c r="Z46" s="295" t="s">
        <v>30</v>
      </c>
      <c r="AA46" s="296"/>
      <c r="AB46" s="296"/>
      <c r="AC46" s="296"/>
      <c r="AD46" s="296"/>
      <c r="AE46" s="296"/>
      <c r="AF46" s="296"/>
      <c r="AG46" s="297"/>
    </row>
    <row r="47" spans="1:33" s="1" customFormat="1" ht="15.7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93"/>
      <c r="N47" s="294"/>
      <c r="O47" s="326"/>
      <c r="P47" s="327"/>
      <c r="Q47" s="328"/>
      <c r="R47" s="317" t="s">
        <v>68</v>
      </c>
      <c r="S47" s="318"/>
      <c r="T47" s="318"/>
      <c r="U47" s="318"/>
      <c r="V47" s="318"/>
      <c r="W47" s="318"/>
      <c r="X47" s="318"/>
      <c r="Y47" s="319"/>
      <c r="Z47" s="317" t="s">
        <v>69</v>
      </c>
      <c r="AA47" s="318"/>
      <c r="AB47" s="318"/>
      <c r="AC47" s="318"/>
      <c r="AD47" s="318"/>
      <c r="AE47" s="318"/>
      <c r="AF47" s="318"/>
      <c r="AG47" s="320"/>
    </row>
    <row r="48" spans="1:33" s="1" customFormat="1" ht="27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10"/>
      <c r="P48" s="10"/>
      <c r="Q48" s="1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0"/>
      <c r="AF48" s="10"/>
      <c r="AG48" s="10"/>
    </row>
    <row r="49" spans="1:33" s="1" customFormat="1" ht="27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0"/>
      <c r="P49" s="10"/>
      <c r="Q49" s="1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0"/>
      <c r="AF49" s="10"/>
      <c r="AG49" s="10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99">
    <mergeCell ref="O38:Y38"/>
    <mergeCell ref="AA37:AE37"/>
    <mergeCell ref="AA38:AE38"/>
    <mergeCell ref="Z46:AG46"/>
    <mergeCell ref="Z47:AG47"/>
    <mergeCell ref="O40:Q41"/>
    <mergeCell ref="O42:Q43"/>
    <mergeCell ref="O44:Q45"/>
    <mergeCell ref="O46:Q47"/>
    <mergeCell ref="M46:N47"/>
    <mergeCell ref="R40:Y40"/>
    <mergeCell ref="R41:Y41"/>
    <mergeCell ref="R42:Y42"/>
    <mergeCell ref="R43:Y43"/>
    <mergeCell ref="R44:Y44"/>
    <mergeCell ref="R45:Y45"/>
    <mergeCell ref="R46:Y46"/>
    <mergeCell ref="R47:Y47"/>
    <mergeCell ref="A34:H34"/>
    <mergeCell ref="I34:K34"/>
    <mergeCell ref="L34:N34"/>
    <mergeCell ref="U34:Y34"/>
    <mergeCell ref="Z34:AB34"/>
    <mergeCell ref="AC34:AG34"/>
    <mergeCell ref="M40:N41"/>
    <mergeCell ref="M42:N43"/>
    <mergeCell ref="M44:N45"/>
    <mergeCell ref="Z40:AG40"/>
    <mergeCell ref="Z41:AG41"/>
    <mergeCell ref="Z42:AF42"/>
    <mergeCell ref="Z43:AG43"/>
    <mergeCell ref="Z44:AG44"/>
    <mergeCell ref="Z45:AG45"/>
    <mergeCell ref="U35:Y35"/>
    <mergeCell ref="Z35:AB35"/>
    <mergeCell ref="AC35:AG35"/>
    <mergeCell ref="O39:AG39"/>
    <mergeCell ref="A37:N37"/>
    <mergeCell ref="A38:N38"/>
    <mergeCell ref="O37:Y37"/>
    <mergeCell ref="AF37:AG37"/>
    <mergeCell ref="AF38:AG38"/>
    <mergeCell ref="L32:N32"/>
    <mergeCell ref="U32:Y32"/>
    <mergeCell ref="Z32:AB32"/>
    <mergeCell ref="AC32:AG32"/>
    <mergeCell ref="A33:H33"/>
    <mergeCell ref="I33:K33"/>
    <mergeCell ref="L33:N33"/>
    <mergeCell ref="U33:Y33"/>
    <mergeCell ref="Z33:AB33"/>
    <mergeCell ref="AC33:AG33"/>
    <mergeCell ref="O32:Q32"/>
    <mergeCell ref="R32:T32"/>
    <mergeCell ref="A27:H27"/>
    <mergeCell ref="I27:K27"/>
    <mergeCell ref="L27:N27"/>
    <mergeCell ref="U27:Y27"/>
    <mergeCell ref="Z27:AB27"/>
    <mergeCell ref="AC27:AG27"/>
    <mergeCell ref="A28:H28"/>
    <mergeCell ref="I28:K28"/>
    <mergeCell ref="L28:N28"/>
    <mergeCell ref="U28:Y28"/>
    <mergeCell ref="Z28:AB28"/>
    <mergeCell ref="AC28:AG28"/>
    <mergeCell ref="R27:T27"/>
    <mergeCell ref="O27:Q27"/>
    <mergeCell ref="AC23:AG23"/>
    <mergeCell ref="A24:H24"/>
    <mergeCell ref="I24:K24"/>
    <mergeCell ref="L24:N24"/>
    <mergeCell ref="U24:Y24"/>
    <mergeCell ref="Z24:AB24"/>
    <mergeCell ref="AC24:AG24"/>
    <mergeCell ref="A25:H25"/>
    <mergeCell ref="I25:K25"/>
    <mergeCell ref="L25:N25"/>
    <mergeCell ref="U25:Y25"/>
    <mergeCell ref="Z25:AB25"/>
    <mergeCell ref="AC25:AG25"/>
    <mergeCell ref="A19:H19"/>
    <mergeCell ref="I19:K19"/>
    <mergeCell ref="L19:N19"/>
    <mergeCell ref="U19:Y19"/>
    <mergeCell ref="Z19:AB19"/>
    <mergeCell ref="AC19:AG19"/>
    <mergeCell ref="A20:H20"/>
    <mergeCell ref="I20:K20"/>
    <mergeCell ref="L20:N20"/>
    <mergeCell ref="U20:Y20"/>
    <mergeCell ref="Z20:AB20"/>
    <mergeCell ref="AC20:AG20"/>
    <mergeCell ref="AC21:AG21"/>
    <mergeCell ref="O24:Q24"/>
    <mergeCell ref="R24:T24"/>
    <mergeCell ref="R12:AG12"/>
    <mergeCell ref="M13:Q13"/>
    <mergeCell ref="R13:AG13"/>
    <mergeCell ref="M14:Q14"/>
    <mergeCell ref="R14:AG14"/>
    <mergeCell ref="M8:Q8"/>
    <mergeCell ref="R8:AG8"/>
    <mergeCell ref="M9:Q9"/>
    <mergeCell ref="R9:AG9"/>
    <mergeCell ref="M10:Q10"/>
    <mergeCell ref="R10:AG10"/>
    <mergeCell ref="M11:Q11"/>
    <mergeCell ref="R11:AG11"/>
    <mergeCell ref="M12:Q12"/>
    <mergeCell ref="L22:N22"/>
    <mergeCell ref="U22:Y22"/>
    <mergeCell ref="Z22:AB22"/>
    <mergeCell ref="AC22:AG22"/>
    <mergeCell ref="L23:N23"/>
    <mergeCell ref="U23:Y23"/>
    <mergeCell ref="Z23:AB23"/>
    <mergeCell ref="A26:H26"/>
    <mergeCell ref="I26:K26"/>
    <mergeCell ref="L26:N26"/>
    <mergeCell ref="U26:Y26"/>
    <mergeCell ref="Z26:AB26"/>
    <mergeCell ref="A21:H21"/>
    <mergeCell ref="L21:N21"/>
    <mergeCell ref="U21:Y21"/>
    <mergeCell ref="Z21:AB21"/>
    <mergeCell ref="A22:H22"/>
    <mergeCell ref="I22:K22"/>
    <mergeCell ref="A23:H23"/>
    <mergeCell ref="I23:K23"/>
    <mergeCell ref="O23:Q23"/>
    <mergeCell ref="R23:T23"/>
    <mergeCell ref="AC26:AG26"/>
    <mergeCell ref="J1:X1"/>
    <mergeCell ref="Y4:AG4"/>
    <mergeCell ref="M6:Q6"/>
    <mergeCell ref="R6:S6"/>
    <mergeCell ref="T6:U6"/>
    <mergeCell ref="V6:W6"/>
    <mergeCell ref="X6:Y6"/>
    <mergeCell ref="M7:Q7"/>
    <mergeCell ref="R7:AG7"/>
    <mergeCell ref="AB3:AG3"/>
    <mergeCell ref="AB1:AG1"/>
    <mergeCell ref="O20:Q20"/>
    <mergeCell ref="R20:T20"/>
    <mergeCell ref="O21:Q21"/>
    <mergeCell ref="R21:T21"/>
    <mergeCell ref="I21:K21"/>
    <mergeCell ref="O22:Q22"/>
    <mergeCell ref="R22:T22"/>
    <mergeCell ref="H17:K17"/>
    <mergeCell ref="L17:X17"/>
    <mergeCell ref="Y17:Z17"/>
    <mergeCell ref="O19:Q19"/>
    <mergeCell ref="R19:T19"/>
    <mergeCell ref="O31:Q31"/>
    <mergeCell ref="R31:T31"/>
    <mergeCell ref="O29:Q29"/>
    <mergeCell ref="R29:T29"/>
    <mergeCell ref="O28:Q28"/>
    <mergeCell ref="R28:T28"/>
    <mergeCell ref="O25:Q25"/>
    <mergeCell ref="R25:T25"/>
    <mergeCell ref="R26:T26"/>
    <mergeCell ref="O26:Q26"/>
    <mergeCell ref="AC29:AG29"/>
    <mergeCell ref="A30:H30"/>
    <mergeCell ref="I30:K30"/>
    <mergeCell ref="L30:N30"/>
    <mergeCell ref="U30:Y30"/>
    <mergeCell ref="Z30:AB30"/>
    <mergeCell ref="AC30:AG30"/>
    <mergeCell ref="O30:Q30"/>
    <mergeCell ref="R30:T30"/>
    <mergeCell ref="A3:Q4"/>
    <mergeCell ref="A39:N39"/>
    <mergeCell ref="O36:AG36"/>
    <mergeCell ref="A31:H31"/>
    <mergeCell ref="I31:K31"/>
    <mergeCell ref="L31:N31"/>
    <mergeCell ref="U31:Y31"/>
    <mergeCell ref="Z31:AB31"/>
    <mergeCell ref="AC31:AG31"/>
    <mergeCell ref="A32:H32"/>
    <mergeCell ref="I32:K32"/>
    <mergeCell ref="A36:N36"/>
    <mergeCell ref="A35:N35"/>
    <mergeCell ref="O35:Q35"/>
    <mergeCell ref="R35:T35"/>
    <mergeCell ref="O33:Q33"/>
    <mergeCell ref="R33:T33"/>
    <mergeCell ref="O34:Q34"/>
    <mergeCell ref="R34:T34"/>
    <mergeCell ref="A29:H29"/>
    <mergeCell ref="I29:K29"/>
    <mergeCell ref="L29:N29"/>
    <mergeCell ref="U29:Y29"/>
    <mergeCell ref="Z29:AB29"/>
  </mergeCells>
  <phoneticPr fontId="12"/>
  <printOptions horizontalCentered="1"/>
  <pageMargins left="0.51181102362204722" right="0.51181102362204722" top="0.59055118110236227" bottom="0.19685039370078741" header="0.51181102362204722" footer="0.51181102362204722"/>
  <pageSetup paperSize="9" scale="84" orientation="portrait" r:id="rId1"/>
  <colBreaks count="1" manualBreakCount="1">
    <brk id="3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Zeros="0" view="pageBreakPreview" topLeftCell="A17" zoomScaleNormal="100" zoomScaleSheetLayoutView="100" workbookViewId="0">
      <selection activeCell="AF49" sqref="AF49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 customHeight="1">
      <c r="B1" s="3"/>
      <c r="C1" s="3"/>
      <c r="D1" s="3"/>
      <c r="E1" s="3"/>
      <c r="F1" s="3"/>
      <c r="G1" s="3"/>
      <c r="H1" s="3"/>
      <c r="I1" s="5"/>
      <c r="J1" s="236" t="s">
        <v>16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7"/>
      <c r="Z1" s="3"/>
      <c r="AA1" s="3"/>
      <c r="AB1" s="246" t="s">
        <v>21</v>
      </c>
      <c r="AC1" s="246"/>
      <c r="AD1" s="246"/>
      <c r="AE1" s="246"/>
      <c r="AF1" s="246"/>
      <c r="AG1" s="246"/>
    </row>
    <row r="2" spans="1:39" ht="9.75" customHeight="1">
      <c r="B2" s="3"/>
      <c r="C2" s="3"/>
      <c r="D2" s="3"/>
      <c r="E2" s="3"/>
      <c r="F2" s="3"/>
      <c r="G2" s="3"/>
      <c r="H2" s="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3"/>
      <c r="AA2" s="3"/>
      <c r="AB2" s="43"/>
      <c r="AC2" s="43"/>
      <c r="AD2" s="43"/>
      <c r="AE2" s="43"/>
      <c r="AF2" s="43"/>
      <c r="AG2" s="43"/>
    </row>
    <row r="3" spans="1:39" ht="22.5" customHeight="1">
      <c r="A3" s="204" t="s">
        <v>31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Z3" s="6"/>
      <c r="AA3" s="8" t="s">
        <v>1</v>
      </c>
      <c r="AB3" s="245">
        <f>見積書!AB3</f>
        <v>0</v>
      </c>
      <c r="AC3" s="245"/>
      <c r="AD3" s="245"/>
      <c r="AE3" s="245"/>
      <c r="AF3" s="245"/>
      <c r="AG3" s="245"/>
    </row>
    <row r="4" spans="1:39" ht="22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6"/>
      <c r="S4" s="6"/>
      <c r="T4" s="6"/>
      <c r="U4" s="6"/>
      <c r="V4" s="6"/>
      <c r="W4" s="6"/>
      <c r="X4" s="6"/>
      <c r="Y4" s="237" t="str">
        <f>見積書!Y4</f>
        <v>令和年　月　日</v>
      </c>
      <c r="Z4" s="237"/>
      <c r="AA4" s="237"/>
      <c r="AB4" s="237"/>
      <c r="AC4" s="237"/>
      <c r="AD4" s="237"/>
      <c r="AE4" s="237"/>
      <c r="AF4" s="237"/>
      <c r="AG4" s="237"/>
    </row>
    <row r="5" spans="1:39" ht="6" customHeight="1">
      <c r="A5" s="16"/>
    </row>
    <row r="6" spans="1:39" s="1" customFormat="1" ht="20.100000000000001" customHeight="1">
      <c r="M6" s="238" t="s">
        <v>2</v>
      </c>
      <c r="N6" s="239"/>
      <c r="O6" s="239"/>
      <c r="P6" s="239"/>
      <c r="Q6" s="239"/>
      <c r="R6" s="240">
        <f>見積書!R6</f>
        <v>0</v>
      </c>
      <c r="S6" s="240"/>
      <c r="T6" s="240">
        <f>見積書!T6</f>
        <v>0</v>
      </c>
      <c r="U6" s="240"/>
      <c r="V6" s="240">
        <f>見積書!V6</f>
        <v>0</v>
      </c>
      <c r="W6" s="240"/>
      <c r="X6" s="240">
        <f>見積書!X6</f>
        <v>0</v>
      </c>
      <c r="Y6" s="241"/>
      <c r="AM6" s="46"/>
    </row>
    <row r="7" spans="1:39" s="1" customFormat="1" ht="21.75" customHeight="1">
      <c r="M7" s="242" t="s">
        <v>3</v>
      </c>
      <c r="N7" s="242"/>
      <c r="O7" s="242"/>
      <c r="P7" s="242"/>
      <c r="Q7" s="242"/>
      <c r="R7" s="243">
        <f>見積書!R7</f>
        <v>0</v>
      </c>
      <c r="S7" s="243"/>
      <c r="T7" s="243"/>
      <c r="U7" s="243"/>
      <c r="V7" s="243"/>
      <c r="W7" s="243"/>
      <c r="X7" s="243"/>
      <c r="Y7" s="243"/>
      <c r="Z7" s="244"/>
      <c r="AA7" s="244"/>
      <c r="AB7" s="244"/>
      <c r="AC7" s="244"/>
      <c r="AD7" s="244"/>
      <c r="AE7" s="244"/>
      <c r="AF7" s="244"/>
      <c r="AG7" s="244"/>
    </row>
    <row r="8" spans="1:39" s="1" customFormat="1" ht="21.75" customHeight="1">
      <c r="M8" s="242" t="s">
        <v>4</v>
      </c>
      <c r="N8" s="242"/>
      <c r="O8" s="242"/>
      <c r="P8" s="242"/>
      <c r="Q8" s="242"/>
      <c r="R8" s="243">
        <f>見積書!R8</f>
        <v>0</v>
      </c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</row>
    <row r="9" spans="1:39" s="1" customFormat="1" ht="21.75" customHeight="1">
      <c r="M9" s="242" t="s">
        <v>5</v>
      </c>
      <c r="N9" s="242"/>
      <c r="O9" s="242"/>
      <c r="P9" s="242"/>
      <c r="Q9" s="242"/>
      <c r="R9" s="243">
        <f>見積書!R9</f>
        <v>0</v>
      </c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</row>
    <row r="10" spans="1:39" s="1" customFormat="1" ht="21.75" customHeight="1">
      <c r="M10" s="242" t="s">
        <v>6</v>
      </c>
      <c r="N10" s="242"/>
      <c r="O10" s="242"/>
      <c r="P10" s="242"/>
      <c r="Q10" s="242"/>
      <c r="R10" s="243">
        <f>見積書!R10</f>
        <v>0</v>
      </c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</row>
    <row r="11" spans="1:39" s="1" customFormat="1" ht="21.75" customHeight="1">
      <c r="M11" s="242" t="s">
        <v>7</v>
      </c>
      <c r="N11" s="242"/>
      <c r="O11" s="242"/>
      <c r="P11" s="242"/>
      <c r="Q11" s="242"/>
      <c r="R11" s="243">
        <f>見積書!R11</f>
        <v>0</v>
      </c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</row>
    <row r="12" spans="1:39" s="1" customFormat="1" ht="21.75" customHeight="1">
      <c r="M12" s="260" t="s">
        <v>24</v>
      </c>
      <c r="N12" s="261"/>
      <c r="O12" s="261"/>
      <c r="P12" s="261"/>
      <c r="Q12" s="262"/>
      <c r="R12" s="243">
        <f>見積書!R12</f>
        <v>0</v>
      </c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</row>
    <row r="13" spans="1:39" s="1" customFormat="1" ht="21.75" customHeight="1">
      <c r="M13" s="260" t="s">
        <v>22</v>
      </c>
      <c r="N13" s="261"/>
      <c r="O13" s="261"/>
      <c r="P13" s="261"/>
      <c r="Q13" s="262"/>
      <c r="R13" s="243">
        <f>見積書!R13</f>
        <v>0</v>
      </c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</row>
    <row r="14" spans="1:39" s="1" customFormat="1" ht="21.75" customHeight="1">
      <c r="M14" s="263" t="s">
        <v>23</v>
      </c>
      <c r="N14" s="264"/>
      <c r="O14" s="264"/>
      <c r="P14" s="264"/>
      <c r="Q14" s="265"/>
      <c r="R14" s="266">
        <f>見積書!R14</f>
        <v>0</v>
      </c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</row>
    <row r="15" spans="1:39" ht="5.45" customHeight="1"/>
    <row r="16" spans="1:39" s="1" customFormat="1" ht="20.25" customHeight="1">
      <c r="A16" s="4" t="s">
        <v>17</v>
      </c>
    </row>
    <row r="17" spans="1:41" s="1" customFormat="1" ht="29.1" customHeight="1">
      <c r="H17" s="249" t="s">
        <v>9</v>
      </c>
      <c r="I17" s="250"/>
      <c r="J17" s="250"/>
      <c r="K17" s="251"/>
      <c r="L17" s="252">
        <f>見積書!L17</f>
        <v>0</v>
      </c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0" t="s">
        <v>10</v>
      </c>
      <c r="Z17" s="253"/>
    </row>
    <row r="18" spans="1:41" s="1" customFormat="1" ht="7.5" customHeight="1" thickBot="1"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  <c r="Z18" s="33"/>
    </row>
    <row r="19" spans="1:41" s="1" customFormat="1" ht="24" customHeight="1">
      <c r="A19" s="267" t="s">
        <v>45</v>
      </c>
      <c r="B19" s="258"/>
      <c r="C19" s="258"/>
      <c r="D19" s="258"/>
      <c r="E19" s="258"/>
      <c r="F19" s="258"/>
      <c r="G19" s="258"/>
      <c r="H19" s="259"/>
      <c r="I19" s="268" t="s">
        <v>46</v>
      </c>
      <c r="J19" s="258"/>
      <c r="K19" s="259"/>
      <c r="L19" s="268" t="s">
        <v>47</v>
      </c>
      <c r="M19" s="258"/>
      <c r="N19" s="258"/>
      <c r="O19" s="254" t="s">
        <v>11</v>
      </c>
      <c r="P19" s="255"/>
      <c r="Q19" s="256"/>
      <c r="R19" s="257" t="s">
        <v>12</v>
      </c>
      <c r="S19" s="258"/>
      <c r="T19" s="259"/>
      <c r="U19" s="269" t="s">
        <v>56</v>
      </c>
      <c r="V19" s="270"/>
      <c r="W19" s="270"/>
      <c r="X19" s="270"/>
      <c r="Y19" s="271"/>
      <c r="Z19" s="330" t="s">
        <v>48</v>
      </c>
      <c r="AA19" s="330"/>
      <c r="AB19" s="331"/>
      <c r="AC19" s="332" t="s">
        <v>49</v>
      </c>
      <c r="AD19" s="333"/>
      <c r="AE19" s="333"/>
      <c r="AF19" s="333"/>
      <c r="AG19" s="334"/>
      <c r="AO19" s="1" t="s">
        <v>44</v>
      </c>
    </row>
    <row r="20" spans="1:41" s="1" customFormat="1" ht="24" customHeight="1">
      <c r="A20" s="273">
        <f>見積書!A20</f>
        <v>0</v>
      </c>
      <c r="B20" s="274"/>
      <c r="C20" s="274"/>
      <c r="D20" s="274"/>
      <c r="E20" s="274"/>
      <c r="F20" s="274"/>
      <c r="G20" s="274"/>
      <c r="H20" s="275"/>
      <c r="I20" s="276">
        <f>見積書!I20</f>
        <v>0</v>
      </c>
      <c r="J20" s="274"/>
      <c r="K20" s="275"/>
      <c r="L20" s="276">
        <f>見積書!L20</f>
        <v>0</v>
      </c>
      <c r="M20" s="274"/>
      <c r="N20" s="274"/>
      <c r="O20" s="205">
        <f>見積書!O20</f>
        <v>0</v>
      </c>
      <c r="P20" s="206"/>
      <c r="Q20" s="247"/>
      <c r="R20" s="224">
        <f>見積書!R20</f>
        <v>0</v>
      </c>
      <c r="S20" s="223"/>
      <c r="T20" s="248"/>
      <c r="U20" s="277">
        <f>見積書!U20</f>
        <v>0</v>
      </c>
      <c r="V20" s="223"/>
      <c r="W20" s="223"/>
      <c r="X20" s="223"/>
      <c r="Y20" s="278"/>
      <c r="Z20" s="335">
        <f>見積書!Z20</f>
        <v>0</v>
      </c>
      <c r="AA20" s="336"/>
      <c r="AB20" s="337"/>
      <c r="AC20" s="338">
        <f>見積書!AC20</f>
        <v>0</v>
      </c>
      <c r="AD20" s="336"/>
      <c r="AE20" s="336"/>
      <c r="AF20" s="336"/>
      <c r="AG20" s="339"/>
    </row>
    <row r="21" spans="1:41" s="1" customFormat="1" ht="24" customHeight="1">
      <c r="A21" s="210">
        <f>見積書!A21</f>
        <v>0</v>
      </c>
      <c r="B21" s="211"/>
      <c r="C21" s="211"/>
      <c r="D21" s="211"/>
      <c r="E21" s="211"/>
      <c r="F21" s="211"/>
      <c r="G21" s="211"/>
      <c r="H21" s="212"/>
      <c r="I21" s="213">
        <f>見積書!I21</f>
        <v>0</v>
      </c>
      <c r="J21" s="211"/>
      <c r="K21" s="212"/>
      <c r="L21" s="213">
        <f>見積書!L21</f>
        <v>0</v>
      </c>
      <c r="M21" s="211"/>
      <c r="N21" s="211"/>
      <c r="O21" s="225">
        <f>見積書!O21</f>
        <v>0</v>
      </c>
      <c r="P21" s="226"/>
      <c r="Q21" s="227"/>
      <c r="R21" s="228">
        <f>見積書!R21</f>
        <v>0</v>
      </c>
      <c r="S21" s="215"/>
      <c r="T21" s="229"/>
      <c r="U21" s="214">
        <f>見積書!U21</f>
        <v>0</v>
      </c>
      <c r="V21" s="215"/>
      <c r="W21" s="215"/>
      <c r="X21" s="215"/>
      <c r="Y21" s="216"/>
      <c r="Z21" s="228">
        <f>見積書!Z21</f>
        <v>0</v>
      </c>
      <c r="AA21" s="215"/>
      <c r="AB21" s="229"/>
      <c r="AC21" s="214">
        <f>見積書!AC21</f>
        <v>0</v>
      </c>
      <c r="AD21" s="215"/>
      <c r="AE21" s="215"/>
      <c r="AF21" s="215"/>
      <c r="AG21" s="329"/>
    </row>
    <row r="22" spans="1:41" s="1" customFormat="1" ht="24" customHeight="1">
      <c r="A22" s="210">
        <f>見積書!A22</f>
        <v>0</v>
      </c>
      <c r="B22" s="211"/>
      <c r="C22" s="211"/>
      <c r="D22" s="211"/>
      <c r="E22" s="211"/>
      <c r="F22" s="211"/>
      <c r="G22" s="211"/>
      <c r="H22" s="212"/>
      <c r="I22" s="213">
        <f>見積書!I22</f>
        <v>0</v>
      </c>
      <c r="J22" s="211"/>
      <c r="K22" s="212"/>
      <c r="L22" s="213">
        <f>見積書!L22</f>
        <v>0</v>
      </c>
      <c r="M22" s="211"/>
      <c r="N22" s="211"/>
      <c r="O22" s="225">
        <f>見積書!O22</f>
        <v>0</v>
      </c>
      <c r="P22" s="226"/>
      <c r="Q22" s="227"/>
      <c r="R22" s="228">
        <f>見積書!R22</f>
        <v>0</v>
      </c>
      <c r="S22" s="215"/>
      <c r="T22" s="229"/>
      <c r="U22" s="214">
        <f>見積書!U22</f>
        <v>0</v>
      </c>
      <c r="V22" s="215"/>
      <c r="W22" s="215"/>
      <c r="X22" s="215"/>
      <c r="Y22" s="216"/>
      <c r="Z22" s="228">
        <f>見積書!Z22</f>
        <v>0</v>
      </c>
      <c r="AA22" s="215"/>
      <c r="AB22" s="229"/>
      <c r="AC22" s="214">
        <f>見積書!AC22</f>
        <v>0</v>
      </c>
      <c r="AD22" s="215"/>
      <c r="AE22" s="215"/>
      <c r="AF22" s="215"/>
      <c r="AG22" s="329"/>
    </row>
    <row r="23" spans="1:41" s="1" customFormat="1" ht="24" customHeight="1">
      <c r="A23" s="210">
        <f>見積書!A23</f>
        <v>0</v>
      </c>
      <c r="B23" s="211"/>
      <c r="C23" s="211"/>
      <c r="D23" s="211"/>
      <c r="E23" s="211"/>
      <c r="F23" s="211"/>
      <c r="G23" s="211"/>
      <c r="H23" s="212"/>
      <c r="I23" s="213">
        <f>見積書!I23</f>
        <v>0</v>
      </c>
      <c r="J23" s="211"/>
      <c r="K23" s="212"/>
      <c r="L23" s="213">
        <f>見積書!L23</f>
        <v>0</v>
      </c>
      <c r="M23" s="211"/>
      <c r="N23" s="211"/>
      <c r="O23" s="225">
        <f>見積書!O23</f>
        <v>0</v>
      </c>
      <c r="P23" s="226"/>
      <c r="Q23" s="227"/>
      <c r="R23" s="228">
        <f>見積書!R23</f>
        <v>0</v>
      </c>
      <c r="S23" s="215"/>
      <c r="T23" s="229"/>
      <c r="U23" s="214">
        <f>見積書!U23</f>
        <v>0</v>
      </c>
      <c r="V23" s="215"/>
      <c r="W23" s="215"/>
      <c r="X23" s="215"/>
      <c r="Y23" s="216"/>
      <c r="Z23" s="228">
        <f>見積書!Z23</f>
        <v>0</v>
      </c>
      <c r="AA23" s="215"/>
      <c r="AB23" s="229"/>
      <c r="AC23" s="214">
        <f>見積書!AC23</f>
        <v>0</v>
      </c>
      <c r="AD23" s="215"/>
      <c r="AE23" s="215"/>
      <c r="AF23" s="215"/>
      <c r="AG23" s="329"/>
    </row>
    <row r="24" spans="1:41" s="1" customFormat="1" ht="24" customHeight="1">
      <c r="A24" s="210">
        <f>見積書!A24</f>
        <v>0</v>
      </c>
      <c r="B24" s="211"/>
      <c r="C24" s="211"/>
      <c r="D24" s="211"/>
      <c r="E24" s="211"/>
      <c r="F24" s="211"/>
      <c r="G24" s="211"/>
      <c r="H24" s="212"/>
      <c r="I24" s="213">
        <f>見積書!I24</f>
        <v>0</v>
      </c>
      <c r="J24" s="211"/>
      <c r="K24" s="212"/>
      <c r="L24" s="213">
        <f>見積書!L24</f>
        <v>0</v>
      </c>
      <c r="M24" s="211"/>
      <c r="N24" s="211"/>
      <c r="O24" s="225">
        <f>見積書!O24</f>
        <v>0</v>
      </c>
      <c r="P24" s="226"/>
      <c r="Q24" s="227"/>
      <c r="R24" s="228">
        <f>見積書!R24</f>
        <v>0</v>
      </c>
      <c r="S24" s="215"/>
      <c r="T24" s="229"/>
      <c r="U24" s="214">
        <f>見積書!U24</f>
        <v>0</v>
      </c>
      <c r="V24" s="215"/>
      <c r="W24" s="215"/>
      <c r="X24" s="215"/>
      <c r="Y24" s="216"/>
      <c r="Z24" s="228">
        <f>見積書!Z24</f>
        <v>0</v>
      </c>
      <c r="AA24" s="215"/>
      <c r="AB24" s="229"/>
      <c r="AC24" s="214">
        <f>見積書!AC24</f>
        <v>0</v>
      </c>
      <c r="AD24" s="215"/>
      <c r="AE24" s="215"/>
      <c r="AF24" s="215"/>
      <c r="AG24" s="329"/>
    </row>
    <row r="25" spans="1:41" s="1" customFormat="1" ht="24" customHeight="1">
      <c r="A25" s="210">
        <f>見積書!A25</f>
        <v>0</v>
      </c>
      <c r="B25" s="211"/>
      <c r="C25" s="211"/>
      <c r="D25" s="211"/>
      <c r="E25" s="211"/>
      <c r="F25" s="211"/>
      <c r="G25" s="211"/>
      <c r="H25" s="212"/>
      <c r="I25" s="213">
        <f>見積書!I25</f>
        <v>0</v>
      </c>
      <c r="J25" s="211"/>
      <c r="K25" s="212"/>
      <c r="L25" s="213">
        <f>見積書!L25</f>
        <v>0</v>
      </c>
      <c r="M25" s="211"/>
      <c r="N25" s="211"/>
      <c r="O25" s="225">
        <f>見積書!O25</f>
        <v>0</v>
      </c>
      <c r="P25" s="226"/>
      <c r="Q25" s="227"/>
      <c r="R25" s="228">
        <f>見積書!R25</f>
        <v>0</v>
      </c>
      <c r="S25" s="215"/>
      <c r="T25" s="229"/>
      <c r="U25" s="214">
        <f>見積書!U25</f>
        <v>0</v>
      </c>
      <c r="V25" s="215"/>
      <c r="W25" s="215"/>
      <c r="X25" s="215"/>
      <c r="Y25" s="216"/>
      <c r="Z25" s="228">
        <f>見積書!Z25</f>
        <v>0</v>
      </c>
      <c r="AA25" s="215"/>
      <c r="AB25" s="229"/>
      <c r="AC25" s="214">
        <f>見積書!AC25</f>
        <v>0</v>
      </c>
      <c r="AD25" s="215"/>
      <c r="AE25" s="215"/>
      <c r="AF25" s="215"/>
      <c r="AG25" s="329"/>
    </row>
    <row r="26" spans="1:41" s="1" customFormat="1" ht="24" customHeight="1">
      <c r="A26" s="210">
        <f>見積書!A26</f>
        <v>0</v>
      </c>
      <c r="B26" s="211"/>
      <c r="C26" s="211"/>
      <c r="D26" s="211"/>
      <c r="E26" s="211"/>
      <c r="F26" s="211"/>
      <c r="G26" s="211"/>
      <c r="H26" s="212"/>
      <c r="I26" s="213">
        <f>見積書!I26</f>
        <v>0</v>
      </c>
      <c r="J26" s="211"/>
      <c r="K26" s="212"/>
      <c r="L26" s="213">
        <f>見積書!L26</f>
        <v>0</v>
      </c>
      <c r="M26" s="211"/>
      <c r="N26" s="211"/>
      <c r="O26" s="225">
        <f>見積書!O26</f>
        <v>0</v>
      </c>
      <c r="P26" s="226"/>
      <c r="Q26" s="227"/>
      <c r="R26" s="228">
        <f>見積書!R26</f>
        <v>0</v>
      </c>
      <c r="S26" s="215"/>
      <c r="T26" s="229"/>
      <c r="U26" s="214">
        <f>見積書!U26</f>
        <v>0</v>
      </c>
      <c r="V26" s="215"/>
      <c r="W26" s="215"/>
      <c r="X26" s="215"/>
      <c r="Y26" s="216"/>
      <c r="Z26" s="228">
        <f>見積書!Z26</f>
        <v>0</v>
      </c>
      <c r="AA26" s="215"/>
      <c r="AB26" s="229"/>
      <c r="AC26" s="214">
        <f>見積書!AC26</f>
        <v>0</v>
      </c>
      <c r="AD26" s="215"/>
      <c r="AE26" s="215"/>
      <c r="AF26" s="215"/>
      <c r="AG26" s="329"/>
    </row>
    <row r="27" spans="1:41" s="1" customFormat="1" ht="24" customHeight="1">
      <c r="A27" s="210">
        <f>見積書!A27</f>
        <v>0</v>
      </c>
      <c r="B27" s="211"/>
      <c r="C27" s="211"/>
      <c r="D27" s="211"/>
      <c r="E27" s="211"/>
      <c r="F27" s="211"/>
      <c r="G27" s="211"/>
      <c r="H27" s="212"/>
      <c r="I27" s="213">
        <f>見積書!I27</f>
        <v>0</v>
      </c>
      <c r="J27" s="211"/>
      <c r="K27" s="212"/>
      <c r="L27" s="213">
        <f>見積書!L27</f>
        <v>0</v>
      </c>
      <c r="M27" s="211"/>
      <c r="N27" s="211"/>
      <c r="O27" s="225">
        <f>見積書!O27</f>
        <v>0</v>
      </c>
      <c r="P27" s="226"/>
      <c r="Q27" s="227"/>
      <c r="R27" s="228">
        <f>見積書!R27</f>
        <v>0</v>
      </c>
      <c r="S27" s="215"/>
      <c r="T27" s="229"/>
      <c r="U27" s="214">
        <f>見積書!U27</f>
        <v>0</v>
      </c>
      <c r="V27" s="215"/>
      <c r="W27" s="215"/>
      <c r="X27" s="215"/>
      <c r="Y27" s="216"/>
      <c r="Z27" s="228">
        <f>見積書!Z27</f>
        <v>0</v>
      </c>
      <c r="AA27" s="215"/>
      <c r="AB27" s="229"/>
      <c r="AC27" s="214">
        <f>見積書!AC27</f>
        <v>0</v>
      </c>
      <c r="AD27" s="215"/>
      <c r="AE27" s="215"/>
      <c r="AF27" s="215"/>
      <c r="AG27" s="329"/>
    </row>
    <row r="28" spans="1:41" s="1" customFormat="1" ht="24" customHeight="1">
      <c r="A28" s="210">
        <f>見積書!A28</f>
        <v>0</v>
      </c>
      <c r="B28" s="211"/>
      <c r="C28" s="211"/>
      <c r="D28" s="211"/>
      <c r="E28" s="211"/>
      <c r="F28" s="211"/>
      <c r="G28" s="211"/>
      <c r="H28" s="212"/>
      <c r="I28" s="213">
        <f>見積書!I28</f>
        <v>0</v>
      </c>
      <c r="J28" s="211"/>
      <c r="K28" s="212"/>
      <c r="L28" s="213">
        <f>見積書!L28</f>
        <v>0</v>
      </c>
      <c r="M28" s="211"/>
      <c r="N28" s="211"/>
      <c r="O28" s="225">
        <f>見積書!O28</f>
        <v>0</v>
      </c>
      <c r="P28" s="226"/>
      <c r="Q28" s="227"/>
      <c r="R28" s="228">
        <f>見積書!R28</f>
        <v>0</v>
      </c>
      <c r="S28" s="215"/>
      <c r="T28" s="229"/>
      <c r="U28" s="214">
        <f>見積書!U28</f>
        <v>0</v>
      </c>
      <c r="V28" s="215"/>
      <c r="W28" s="215"/>
      <c r="X28" s="215"/>
      <c r="Y28" s="216"/>
      <c r="Z28" s="228">
        <f>見積書!Z28</f>
        <v>0</v>
      </c>
      <c r="AA28" s="215"/>
      <c r="AB28" s="229"/>
      <c r="AC28" s="214">
        <f>見積書!AC28</f>
        <v>0</v>
      </c>
      <c r="AD28" s="215"/>
      <c r="AE28" s="215"/>
      <c r="AF28" s="215"/>
      <c r="AG28" s="329"/>
    </row>
    <row r="29" spans="1:41" s="1" customFormat="1" ht="24" customHeight="1">
      <c r="A29" s="210">
        <f>見積書!A29</f>
        <v>0</v>
      </c>
      <c r="B29" s="211"/>
      <c r="C29" s="211"/>
      <c r="D29" s="211"/>
      <c r="E29" s="211"/>
      <c r="F29" s="211"/>
      <c r="G29" s="211"/>
      <c r="H29" s="212"/>
      <c r="I29" s="213">
        <f>見積書!I29</f>
        <v>0</v>
      </c>
      <c r="J29" s="211"/>
      <c r="K29" s="212"/>
      <c r="L29" s="213">
        <f>見積書!L29</f>
        <v>0</v>
      </c>
      <c r="M29" s="211"/>
      <c r="N29" s="211"/>
      <c r="O29" s="225">
        <f>見積書!O29</f>
        <v>0</v>
      </c>
      <c r="P29" s="226"/>
      <c r="Q29" s="227"/>
      <c r="R29" s="228">
        <f>見積書!R29</f>
        <v>0</v>
      </c>
      <c r="S29" s="215"/>
      <c r="T29" s="229"/>
      <c r="U29" s="214">
        <f>見積書!U29</f>
        <v>0</v>
      </c>
      <c r="V29" s="215"/>
      <c r="W29" s="215"/>
      <c r="X29" s="215"/>
      <c r="Y29" s="216"/>
      <c r="Z29" s="228">
        <f>見積書!Z29</f>
        <v>0</v>
      </c>
      <c r="AA29" s="215"/>
      <c r="AB29" s="229"/>
      <c r="AC29" s="214">
        <f>見積書!AC29</f>
        <v>0</v>
      </c>
      <c r="AD29" s="215"/>
      <c r="AE29" s="215"/>
      <c r="AF29" s="215"/>
      <c r="AG29" s="329"/>
    </row>
    <row r="30" spans="1:41" s="1" customFormat="1" ht="24" customHeight="1">
      <c r="A30" s="210">
        <f>見積書!A30</f>
        <v>0</v>
      </c>
      <c r="B30" s="211"/>
      <c r="C30" s="211"/>
      <c r="D30" s="211"/>
      <c r="E30" s="211"/>
      <c r="F30" s="211"/>
      <c r="G30" s="211"/>
      <c r="H30" s="212"/>
      <c r="I30" s="213">
        <f>見積書!I30</f>
        <v>0</v>
      </c>
      <c r="J30" s="211"/>
      <c r="K30" s="212"/>
      <c r="L30" s="213">
        <f>見積書!L30</f>
        <v>0</v>
      </c>
      <c r="M30" s="211"/>
      <c r="N30" s="211"/>
      <c r="O30" s="225">
        <f>見積書!O30</f>
        <v>0</v>
      </c>
      <c r="P30" s="226"/>
      <c r="Q30" s="227"/>
      <c r="R30" s="228">
        <f>見積書!R30</f>
        <v>0</v>
      </c>
      <c r="S30" s="215"/>
      <c r="T30" s="229"/>
      <c r="U30" s="214">
        <f>見積書!U30</f>
        <v>0</v>
      </c>
      <c r="V30" s="215"/>
      <c r="W30" s="215"/>
      <c r="X30" s="215"/>
      <c r="Y30" s="216"/>
      <c r="Z30" s="228">
        <f>見積書!Z30</f>
        <v>0</v>
      </c>
      <c r="AA30" s="215"/>
      <c r="AB30" s="229"/>
      <c r="AC30" s="214">
        <f>見積書!AC30</f>
        <v>0</v>
      </c>
      <c r="AD30" s="215"/>
      <c r="AE30" s="215"/>
      <c r="AF30" s="215"/>
      <c r="AG30" s="329"/>
    </row>
    <row r="31" spans="1:41" s="1" customFormat="1" ht="24" customHeight="1">
      <c r="A31" s="210">
        <f>見積書!A31</f>
        <v>0</v>
      </c>
      <c r="B31" s="211"/>
      <c r="C31" s="211"/>
      <c r="D31" s="211"/>
      <c r="E31" s="211"/>
      <c r="F31" s="211"/>
      <c r="G31" s="211"/>
      <c r="H31" s="212"/>
      <c r="I31" s="213">
        <f>見積書!I31</f>
        <v>0</v>
      </c>
      <c r="J31" s="211"/>
      <c r="K31" s="212"/>
      <c r="L31" s="213">
        <f>見積書!L31</f>
        <v>0</v>
      </c>
      <c r="M31" s="211"/>
      <c r="N31" s="211"/>
      <c r="O31" s="225">
        <f>見積書!O31</f>
        <v>0</v>
      </c>
      <c r="P31" s="226"/>
      <c r="Q31" s="227"/>
      <c r="R31" s="228">
        <f>見積書!R31</f>
        <v>0</v>
      </c>
      <c r="S31" s="215"/>
      <c r="T31" s="229"/>
      <c r="U31" s="214">
        <f>見積書!U31</f>
        <v>0</v>
      </c>
      <c r="V31" s="215"/>
      <c r="W31" s="215"/>
      <c r="X31" s="215"/>
      <c r="Y31" s="216"/>
      <c r="Z31" s="228">
        <f>見積書!Z31</f>
        <v>0</v>
      </c>
      <c r="AA31" s="215"/>
      <c r="AB31" s="229"/>
      <c r="AC31" s="214">
        <f>見積書!AC31</f>
        <v>0</v>
      </c>
      <c r="AD31" s="215"/>
      <c r="AE31" s="215"/>
      <c r="AF31" s="215"/>
      <c r="AG31" s="329"/>
    </row>
    <row r="32" spans="1:41" s="1" customFormat="1" ht="24" customHeight="1">
      <c r="A32" s="210">
        <f>見積書!A32</f>
        <v>0</v>
      </c>
      <c r="B32" s="211"/>
      <c r="C32" s="211"/>
      <c r="D32" s="211"/>
      <c r="E32" s="211"/>
      <c r="F32" s="211"/>
      <c r="G32" s="211"/>
      <c r="H32" s="212"/>
      <c r="I32" s="213">
        <f>見積書!I32</f>
        <v>0</v>
      </c>
      <c r="J32" s="211"/>
      <c r="K32" s="212"/>
      <c r="L32" s="213">
        <f>見積書!L32</f>
        <v>0</v>
      </c>
      <c r="M32" s="211"/>
      <c r="N32" s="211"/>
      <c r="O32" s="225">
        <f>見積書!O32</f>
        <v>0</v>
      </c>
      <c r="P32" s="226"/>
      <c r="Q32" s="227"/>
      <c r="R32" s="228">
        <f>見積書!R32</f>
        <v>0</v>
      </c>
      <c r="S32" s="215"/>
      <c r="T32" s="229"/>
      <c r="U32" s="214">
        <f>見積書!U32</f>
        <v>0</v>
      </c>
      <c r="V32" s="215"/>
      <c r="W32" s="215"/>
      <c r="X32" s="215"/>
      <c r="Y32" s="216"/>
      <c r="Z32" s="228">
        <f>見積書!Z32</f>
        <v>0</v>
      </c>
      <c r="AA32" s="215"/>
      <c r="AB32" s="229"/>
      <c r="AC32" s="214">
        <f>見積書!AC32</f>
        <v>0</v>
      </c>
      <c r="AD32" s="215"/>
      <c r="AE32" s="215"/>
      <c r="AF32" s="215"/>
      <c r="AG32" s="329"/>
    </row>
    <row r="33" spans="1:33" s="1" customFormat="1" ht="24" customHeight="1">
      <c r="A33" s="210">
        <f>見積書!A33</f>
        <v>0</v>
      </c>
      <c r="B33" s="211"/>
      <c r="C33" s="211"/>
      <c r="D33" s="211"/>
      <c r="E33" s="211"/>
      <c r="F33" s="211"/>
      <c r="G33" s="211"/>
      <c r="H33" s="212"/>
      <c r="I33" s="213">
        <f>見積書!I33</f>
        <v>0</v>
      </c>
      <c r="J33" s="211"/>
      <c r="K33" s="212"/>
      <c r="L33" s="213">
        <f>見積書!L33</f>
        <v>0</v>
      </c>
      <c r="M33" s="211"/>
      <c r="N33" s="211"/>
      <c r="O33" s="225">
        <f>見積書!O33</f>
        <v>0</v>
      </c>
      <c r="P33" s="226"/>
      <c r="Q33" s="227"/>
      <c r="R33" s="228">
        <f>見積書!R33</f>
        <v>0</v>
      </c>
      <c r="S33" s="215"/>
      <c r="T33" s="229"/>
      <c r="U33" s="214">
        <f>見積書!U33</f>
        <v>0</v>
      </c>
      <c r="V33" s="215"/>
      <c r="W33" s="215"/>
      <c r="X33" s="215"/>
      <c r="Y33" s="216"/>
      <c r="Z33" s="228">
        <f>見積書!Z33</f>
        <v>0</v>
      </c>
      <c r="AA33" s="215"/>
      <c r="AB33" s="229"/>
      <c r="AC33" s="214">
        <f>見積書!AC33</f>
        <v>0</v>
      </c>
      <c r="AD33" s="215"/>
      <c r="AE33" s="215"/>
      <c r="AF33" s="215"/>
      <c r="AG33" s="329"/>
    </row>
    <row r="34" spans="1:33" s="1" customFormat="1" ht="24" customHeight="1">
      <c r="A34" s="282">
        <f>見積書!A34</f>
        <v>0</v>
      </c>
      <c r="B34" s="283"/>
      <c r="C34" s="283"/>
      <c r="D34" s="283"/>
      <c r="E34" s="283"/>
      <c r="F34" s="283"/>
      <c r="G34" s="283"/>
      <c r="H34" s="284"/>
      <c r="I34" s="285">
        <f>見積書!I34</f>
        <v>0</v>
      </c>
      <c r="J34" s="283"/>
      <c r="K34" s="284"/>
      <c r="L34" s="285">
        <f>見積書!L34</f>
        <v>0</v>
      </c>
      <c r="M34" s="283"/>
      <c r="N34" s="283"/>
      <c r="O34" s="230">
        <f>見積書!O34</f>
        <v>0</v>
      </c>
      <c r="P34" s="231"/>
      <c r="Q34" s="232"/>
      <c r="R34" s="233">
        <f>見積書!R34</f>
        <v>0</v>
      </c>
      <c r="S34" s="234"/>
      <c r="T34" s="235"/>
      <c r="U34" s="286">
        <f>見積書!U34</f>
        <v>0</v>
      </c>
      <c r="V34" s="234"/>
      <c r="W34" s="234"/>
      <c r="X34" s="234"/>
      <c r="Y34" s="287"/>
      <c r="Z34" s="340">
        <f>見積書!Z34</f>
        <v>0</v>
      </c>
      <c r="AA34" s="341"/>
      <c r="AB34" s="342"/>
      <c r="AC34" s="343">
        <f>見積書!AC34</f>
        <v>0</v>
      </c>
      <c r="AD34" s="341"/>
      <c r="AE34" s="341"/>
      <c r="AF34" s="341"/>
      <c r="AG34" s="344"/>
    </row>
    <row r="35" spans="1:33" s="1" customFormat="1" ht="24" customHeight="1">
      <c r="A35" s="205" t="s">
        <v>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22"/>
      <c r="P35" s="223"/>
      <c r="Q35" s="278"/>
      <c r="R35" s="224"/>
      <c r="S35" s="223"/>
      <c r="T35" s="223"/>
      <c r="U35" s="345">
        <f>見積書!U35</f>
        <v>0</v>
      </c>
      <c r="V35" s="346"/>
      <c r="W35" s="346"/>
      <c r="X35" s="346"/>
      <c r="Y35" s="347"/>
      <c r="Z35" s="224"/>
      <c r="AA35" s="223"/>
      <c r="AB35" s="223"/>
      <c r="AC35" s="348">
        <f>見積書!AC35</f>
        <v>0</v>
      </c>
      <c r="AD35" s="208"/>
      <c r="AE35" s="208"/>
      <c r="AF35" s="208"/>
      <c r="AG35" s="209"/>
    </row>
    <row r="36" spans="1:33" s="1" customFormat="1" ht="24" customHeight="1">
      <c r="A36" s="220" t="s">
        <v>14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07">
        <f>見積書!O36</f>
        <v>0</v>
      </c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9"/>
    </row>
    <row r="37" spans="1:33" s="1" customFormat="1" ht="24" customHeight="1">
      <c r="A37" s="220" t="s">
        <v>74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349">
        <f>見積書!O37</f>
        <v>0</v>
      </c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48" t="s">
        <v>78</v>
      </c>
      <c r="AA37" s="350">
        <f>見積書!AA37</f>
        <v>0</v>
      </c>
      <c r="AB37" s="350"/>
      <c r="AC37" s="350"/>
      <c r="AD37" s="350"/>
      <c r="AE37" s="350"/>
      <c r="AF37" s="351" t="s">
        <v>80</v>
      </c>
      <c r="AG37" s="352"/>
    </row>
    <row r="38" spans="1:33" s="1" customFormat="1" ht="24" customHeight="1">
      <c r="A38" s="230" t="s">
        <v>75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77">
        <f>見積書!O38</f>
        <v>0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47" t="s">
        <v>78</v>
      </c>
      <c r="AA38" s="78">
        <f>見積書!AA38</f>
        <v>0</v>
      </c>
      <c r="AB38" s="78"/>
      <c r="AC38" s="78"/>
      <c r="AD38" s="78"/>
      <c r="AE38" s="78"/>
      <c r="AF38" s="79" t="s">
        <v>80</v>
      </c>
      <c r="AG38" s="80"/>
    </row>
    <row r="39" spans="1:33" s="1" customFormat="1" ht="24" customHeight="1" thickBot="1">
      <c r="A39" s="205" t="s">
        <v>15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310">
        <f>見積書!O39</f>
        <v>0</v>
      </c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2"/>
    </row>
    <row r="40" spans="1:33" s="1" customFormat="1" ht="15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291"/>
      <c r="N40" s="292"/>
      <c r="O40" s="321">
        <f>見積書!O40</f>
        <v>0</v>
      </c>
      <c r="P40" s="321"/>
      <c r="Q40" s="322"/>
      <c r="R40" s="295" t="s">
        <v>57</v>
      </c>
      <c r="S40" s="296"/>
      <c r="T40" s="296"/>
      <c r="U40" s="296"/>
      <c r="V40" s="296"/>
      <c r="W40" s="296"/>
      <c r="X40" s="296"/>
      <c r="Y40" s="313"/>
      <c r="Z40" s="295" t="s">
        <v>60</v>
      </c>
      <c r="AA40" s="296"/>
      <c r="AB40" s="296"/>
      <c r="AC40" s="296"/>
      <c r="AD40" s="296"/>
      <c r="AE40" s="296"/>
      <c r="AF40" s="296"/>
      <c r="AG40" s="297"/>
    </row>
    <row r="41" spans="1:33" s="1" customFormat="1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293"/>
      <c r="N41" s="294"/>
      <c r="O41" s="323"/>
      <c r="P41" s="323"/>
      <c r="Q41" s="324"/>
      <c r="R41" s="298" t="s">
        <v>25</v>
      </c>
      <c r="S41" s="299"/>
      <c r="T41" s="299"/>
      <c r="U41" s="299"/>
      <c r="V41" s="299"/>
      <c r="W41" s="299"/>
      <c r="X41" s="299"/>
      <c r="Y41" s="314"/>
      <c r="Z41" s="298" t="s">
        <v>28</v>
      </c>
      <c r="AA41" s="299"/>
      <c r="AB41" s="299"/>
      <c r="AC41" s="299"/>
      <c r="AD41" s="299"/>
      <c r="AE41" s="299"/>
      <c r="AF41" s="299"/>
      <c r="AG41" s="300"/>
    </row>
    <row r="42" spans="1:33" s="1" customFormat="1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93"/>
      <c r="N42" s="294"/>
      <c r="O42" s="321">
        <f>見積書!O42</f>
        <v>0</v>
      </c>
      <c r="P42" s="321"/>
      <c r="Q42" s="322"/>
      <c r="R42" s="295" t="s">
        <v>63</v>
      </c>
      <c r="S42" s="296"/>
      <c r="T42" s="296"/>
      <c r="U42" s="296"/>
      <c r="V42" s="296"/>
      <c r="W42" s="296"/>
      <c r="X42" s="296"/>
      <c r="Y42" s="313"/>
      <c r="Z42" s="295" t="s">
        <v>66</v>
      </c>
      <c r="AA42" s="296"/>
      <c r="AB42" s="296"/>
      <c r="AC42" s="296"/>
      <c r="AD42" s="296"/>
      <c r="AE42" s="296"/>
      <c r="AF42" s="296"/>
      <c r="AG42" s="36"/>
    </row>
    <row r="43" spans="1:33" s="1" customFormat="1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293"/>
      <c r="N43" s="294"/>
      <c r="O43" s="323"/>
      <c r="P43" s="323"/>
      <c r="Q43" s="324"/>
      <c r="R43" s="301" t="s">
        <v>26</v>
      </c>
      <c r="S43" s="302"/>
      <c r="T43" s="302"/>
      <c r="U43" s="302"/>
      <c r="V43" s="302"/>
      <c r="W43" s="302"/>
      <c r="X43" s="302"/>
      <c r="Y43" s="315"/>
      <c r="Z43" s="301" t="s">
        <v>29</v>
      </c>
      <c r="AA43" s="302"/>
      <c r="AB43" s="302"/>
      <c r="AC43" s="302"/>
      <c r="AD43" s="302"/>
      <c r="AE43" s="302"/>
      <c r="AF43" s="302"/>
      <c r="AG43" s="303"/>
    </row>
    <row r="44" spans="1:33" s="1" customFormat="1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93"/>
      <c r="N44" s="294"/>
      <c r="O44" s="321">
        <f>見積書!O44</f>
        <v>0</v>
      </c>
      <c r="P44" s="321"/>
      <c r="Q44" s="322"/>
      <c r="R44" s="304" t="s">
        <v>27</v>
      </c>
      <c r="S44" s="305"/>
      <c r="T44" s="305"/>
      <c r="U44" s="305"/>
      <c r="V44" s="305"/>
      <c r="W44" s="305"/>
      <c r="X44" s="305"/>
      <c r="Y44" s="316"/>
      <c r="Z44" s="304" t="s">
        <v>30</v>
      </c>
      <c r="AA44" s="305"/>
      <c r="AB44" s="305"/>
      <c r="AC44" s="305"/>
      <c r="AD44" s="305"/>
      <c r="AE44" s="305"/>
      <c r="AF44" s="305"/>
      <c r="AG44" s="306"/>
    </row>
    <row r="45" spans="1:33" s="1" customFormat="1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293"/>
      <c r="N45" s="294"/>
      <c r="O45" s="323"/>
      <c r="P45" s="323"/>
      <c r="Q45" s="324"/>
      <c r="R45" s="301" t="s">
        <v>71</v>
      </c>
      <c r="S45" s="302"/>
      <c r="T45" s="302"/>
      <c r="U45" s="302"/>
      <c r="V45" s="302"/>
      <c r="W45" s="302"/>
      <c r="X45" s="302"/>
      <c r="Y45" s="315"/>
      <c r="Z45" s="307" t="s">
        <v>67</v>
      </c>
      <c r="AA45" s="308"/>
      <c r="AB45" s="308"/>
      <c r="AC45" s="308"/>
      <c r="AD45" s="308"/>
      <c r="AE45" s="308"/>
      <c r="AF45" s="308"/>
      <c r="AG45" s="309"/>
    </row>
    <row r="46" spans="1:33" s="1" customFormat="1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93"/>
      <c r="N46" s="294"/>
      <c r="O46" s="325">
        <f>見積書!O46</f>
        <v>0</v>
      </c>
      <c r="P46" s="321"/>
      <c r="Q46" s="322"/>
      <c r="R46" s="295" t="s">
        <v>27</v>
      </c>
      <c r="S46" s="296"/>
      <c r="T46" s="296"/>
      <c r="U46" s="296"/>
      <c r="V46" s="296"/>
      <c r="W46" s="296"/>
      <c r="X46" s="296"/>
      <c r="Y46" s="313"/>
      <c r="Z46" s="295" t="s">
        <v>30</v>
      </c>
      <c r="AA46" s="296"/>
      <c r="AB46" s="296"/>
      <c r="AC46" s="296"/>
      <c r="AD46" s="296"/>
      <c r="AE46" s="296"/>
      <c r="AF46" s="296"/>
      <c r="AG46" s="297"/>
    </row>
    <row r="47" spans="1:33" s="1" customFormat="1" ht="15.7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93"/>
      <c r="N47" s="294"/>
      <c r="O47" s="326"/>
      <c r="P47" s="327"/>
      <c r="Q47" s="328"/>
      <c r="R47" s="317" t="s">
        <v>68</v>
      </c>
      <c r="S47" s="318"/>
      <c r="T47" s="318"/>
      <c r="U47" s="318"/>
      <c r="V47" s="318"/>
      <c r="W47" s="318"/>
      <c r="X47" s="318"/>
      <c r="Y47" s="319"/>
      <c r="Z47" s="317" t="s">
        <v>69</v>
      </c>
      <c r="AA47" s="318"/>
      <c r="AB47" s="318"/>
      <c r="AC47" s="318"/>
      <c r="AD47" s="318"/>
      <c r="AE47" s="318"/>
      <c r="AF47" s="318"/>
      <c r="AG47" s="320"/>
    </row>
    <row r="48" spans="1:33" s="1" customFormat="1" ht="27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10"/>
      <c r="P48" s="10"/>
      <c r="Q48" s="1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0"/>
      <c r="AF48" s="10"/>
      <c r="AG48" s="10"/>
    </row>
    <row r="49" spans="1:33" s="1" customFormat="1" ht="27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0"/>
      <c r="P49" s="10"/>
      <c r="Q49" s="1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0"/>
      <c r="AF49" s="10"/>
      <c r="AG49" s="10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99">
    <mergeCell ref="O38:Y38"/>
    <mergeCell ref="AA37:AE37"/>
    <mergeCell ref="AA38:AE38"/>
    <mergeCell ref="Z46:AG46"/>
    <mergeCell ref="Z47:AG47"/>
    <mergeCell ref="O40:Q41"/>
    <mergeCell ref="O42:Q43"/>
    <mergeCell ref="O44:Q45"/>
    <mergeCell ref="O46:Q47"/>
    <mergeCell ref="M46:N47"/>
    <mergeCell ref="R40:Y40"/>
    <mergeCell ref="R41:Y41"/>
    <mergeCell ref="R42:Y42"/>
    <mergeCell ref="R43:Y43"/>
    <mergeCell ref="R44:Y44"/>
    <mergeCell ref="R45:Y45"/>
    <mergeCell ref="R46:Y46"/>
    <mergeCell ref="R47:Y47"/>
    <mergeCell ref="A34:H34"/>
    <mergeCell ref="I34:K34"/>
    <mergeCell ref="L34:N34"/>
    <mergeCell ref="U34:Y34"/>
    <mergeCell ref="Z34:AB34"/>
    <mergeCell ref="AC34:AG34"/>
    <mergeCell ref="M40:N41"/>
    <mergeCell ref="M42:N43"/>
    <mergeCell ref="M44:N45"/>
    <mergeCell ref="Z40:AG40"/>
    <mergeCell ref="Z41:AG41"/>
    <mergeCell ref="Z42:AF42"/>
    <mergeCell ref="Z43:AG43"/>
    <mergeCell ref="Z44:AG44"/>
    <mergeCell ref="Z45:AG45"/>
    <mergeCell ref="U35:Y35"/>
    <mergeCell ref="Z35:AB35"/>
    <mergeCell ref="AC35:AG35"/>
    <mergeCell ref="O39:AG39"/>
    <mergeCell ref="A37:N37"/>
    <mergeCell ref="A38:N38"/>
    <mergeCell ref="O37:Y37"/>
    <mergeCell ref="AF37:AG37"/>
    <mergeCell ref="AF38:AG38"/>
    <mergeCell ref="L32:N32"/>
    <mergeCell ref="U32:Y32"/>
    <mergeCell ref="Z32:AB32"/>
    <mergeCell ref="AC32:AG32"/>
    <mergeCell ref="A33:H33"/>
    <mergeCell ref="I33:K33"/>
    <mergeCell ref="L33:N33"/>
    <mergeCell ref="U33:Y33"/>
    <mergeCell ref="Z33:AB33"/>
    <mergeCell ref="AC33:AG33"/>
    <mergeCell ref="O32:Q32"/>
    <mergeCell ref="R32:T32"/>
    <mergeCell ref="A27:H27"/>
    <mergeCell ref="I27:K27"/>
    <mergeCell ref="L27:N27"/>
    <mergeCell ref="U27:Y27"/>
    <mergeCell ref="Z27:AB27"/>
    <mergeCell ref="AC27:AG27"/>
    <mergeCell ref="A28:H28"/>
    <mergeCell ref="I28:K28"/>
    <mergeCell ref="L28:N28"/>
    <mergeCell ref="U28:Y28"/>
    <mergeCell ref="Z28:AB28"/>
    <mergeCell ref="AC28:AG28"/>
    <mergeCell ref="R27:T27"/>
    <mergeCell ref="O27:Q27"/>
    <mergeCell ref="AC23:AG23"/>
    <mergeCell ref="A24:H24"/>
    <mergeCell ref="I24:K24"/>
    <mergeCell ref="L24:N24"/>
    <mergeCell ref="U24:Y24"/>
    <mergeCell ref="Z24:AB24"/>
    <mergeCell ref="AC24:AG24"/>
    <mergeCell ref="A25:H25"/>
    <mergeCell ref="I25:K25"/>
    <mergeCell ref="L25:N25"/>
    <mergeCell ref="U25:Y25"/>
    <mergeCell ref="Z25:AB25"/>
    <mergeCell ref="AC25:AG25"/>
    <mergeCell ref="A19:H19"/>
    <mergeCell ref="I19:K19"/>
    <mergeCell ref="L19:N19"/>
    <mergeCell ref="U19:Y19"/>
    <mergeCell ref="Z19:AB19"/>
    <mergeCell ref="AC19:AG19"/>
    <mergeCell ref="A20:H20"/>
    <mergeCell ref="I20:K20"/>
    <mergeCell ref="L20:N20"/>
    <mergeCell ref="U20:Y20"/>
    <mergeCell ref="Z20:AB20"/>
    <mergeCell ref="AC20:AG20"/>
    <mergeCell ref="AC21:AG21"/>
    <mergeCell ref="O24:Q24"/>
    <mergeCell ref="R24:T24"/>
    <mergeCell ref="R12:AG12"/>
    <mergeCell ref="M13:Q13"/>
    <mergeCell ref="R13:AG13"/>
    <mergeCell ref="M14:Q14"/>
    <mergeCell ref="R14:AG14"/>
    <mergeCell ref="M8:Q8"/>
    <mergeCell ref="R8:AG8"/>
    <mergeCell ref="M9:Q9"/>
    <mergeCell ref="R9:AG9"/>
    <mergeCell ref="M10:Q10"/>
    <mergeCell ref="R10:AG10"/>
    <mergeCell ref="M11:Q11"/>
    <mergeCell ref="R11:AG11"/>
    <mergeCell ref="M12:Q12"/>
    <mergeCell ref="L22:N22"/>
    <mergeCell ref="U22:Y22"/>
    <mergeCell ref="Z22:AB22"/>
    <mergeCell ref="AC22:AG22"/>
    <mergeCell ref="L23:N23"/>
    <mergeCell ref="U23:Y23"/>
    <mergeCell ref="Z23:AB23"/>
    <mergeCell ref="A26:H26"/>
    <mergeCell ref="I26:K26"/>
    <mergeCell ref="L26:N26"/>
    <mergeCell ref="U26:Y26"/>
    <mergeCell ref="Z26:AB26"/>
    <mergeCell ref="A21:H21"/>
    <mergeCell ref="L21:N21"/>
    <mergeCell ref="U21:Y21"/>
    <mergeCell ref="Z21:AB21"/>
    <mergeCell ref="A22:H22"/>
    <mergeCell ref="I22:K22"/>
    <mergeCell ref="A23:H23"/>
    <mergeCell ref="I23:K23"/>
    <mergeCell ref="O23:Q23"/>
    <mergeCell ref="R23:T23"/>
    <mergeCell ref="AC26:AG26"/>
    <mergeCell ref="J1:X1"/>
    <mergeCell ref="Y4:AG4"/>
    <mergeCell ref="M6:Q6"/>
    <mergeCell ref="R6:S6"/>
    <mergeCell ref="T6:U6"/>
    <mergeCell ref="V6:W6"/>
    <mergeCell ref="X6:Y6"/>
    <mergeCell ref="M7:Q7"/>
    <mergeCell ref="R7:AG7"/>
    <mergeCell ref="AB3:AG3"/>
    <mergeCell ref="AB1:AG1"/>
    <mergeCell ref="O20:Q20"/>
    <mergeCell ref="R20:T20"/>
    <mergeCell ref="O21:Q21"/>
    <mergeCell ref="R21:T21"/>
    <mergeCell ref="I21:K21"/>
    <mergeCell ref="O22:Q22"/>
    <mergeCell ref="R22:T22"/>
    <mergeCell ref="H17:K17"/>
    <mergeCell ref="L17:X17"/>
    <mergeCell ref="Y17:Z17"/>
    <mergeCell ref="O19:Q19"/>
    <mergeCell ref="R19:T19"/>
    <mergeCell ref="O31:Q31"/>
    <mergeCell ref="R31:T31"/>
    <mergeCell ref="O29:Q29"/>
    <mergeCell ref="R29:T29"/>
    <mergeCell ref="O28:Q28"/>
    <mergeCell ref="R28:T28"/>
    <mergeCell ref="O25:Q25"/>
    <mergeCell ref="R25:T25"/>
    <mergeCell ref="R26:T26"/>
    <mergeCell ref="O26:Q26"/>
    <mergeCell ref="AC29:AG29"/>
    <mergeCell ref="A30:H30"/>
    <mergeCell ref="I30:K30"/>
    <mergeCell ref="L30:N30"/>
    <mergeCell ref="U30:Y30"/>
    <mergeCell ref="Z30:AB30"/>
    <mergeCell ref="AC30:AG30"/>
    <mergeCell ref="O30:Q30"/>
    <mergeCell ref="R30:T30"/>
    <mergeCell ref="A3:Q4"/>
    <mergeCell ref="A39:N39"/>
    <mergeCell ref="O36:AG36"/>
    <mergeCell ref="A31:H31"/>
    <mergeCell ref="I31:K31"/>
    <mergeCell ref="L31:N31"/>
    <mergeCell ref="U31:Y31"/>
    <mergeCell ref="Z31:AB31"/>
    <mergeCell ref="AC31:AG31"/>
    <mergeCell ref="A32:H32"/>
    <mergeCell ref="I32:K32"/>
    <mergeCell ref="A36:N36"/>
    <mergeCell ref="A35:N35"/>
    <mergeCell ref="O35:Q35"/>
    <mergeCell ref="R35:T35"/>
    <mergeCell ref="O33:Q33"/>
    <mergeCell ref="R33:T33"/>
    <mergeCell ref="O34:Q34"/>
    <mergeCell ref="R34:T34"/>
    <mergeCell ref="A29:H29"/>
    <mergeCell ref="I29:K29"/>
    <mergeCell ref="L29:N29"/>
    <mergeCell ref="U29:Y29"/>
    <mergeCell ref="Z29:AB29"/>
  </mergeCells>
  <phoneticPr fontId="12"/>
  <printOptions horizontalCentered="1"/>
  <pageMargins left="0.51181102362204722" right="0.51181102362204722" top="0.59055118110236227" bottom="0.19685039370078741" header="0.51181102362204722" footer="0.51181102362204722"/>
  <pageSetup paperSize="9" scale="84" orientation="portrait" r:id="rId1"/>
  <colBreaks count="1" manualBreakCount="1">
    <brk id="3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9"/>
  <sheetViews>
    <sheetView showZeros="0" view="pageBreakPreview" topLeftCell="A19" zoomScaleNormal="100" zoomScaleSheetLayoutView="100" workbookViewId="0">
      <selection activeCell="AF49" sqref="AF49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 customHeight="1" thickBot="1">
      <c r="B1" s="3"/>
      <c r="C1" s="3"/>
      <c r="D1" s="3"/>
      <c r="E1" s="3"/>
      <c r="F1" s="3"/>
      <c r="G1" s="3"/>
      <c r="H1" s="3"/>
      <c r="I1" s="5"/>
      <c r="J1" s="236" t="s">
        <v>42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7"/>
      <c r="Z1" s="3"/>
      <c r="AA1" s="3"/>
      <c r="AB1" s="246" t="s">
        <v>21</v>
      </c>
      <c r="AC1" s="246"/>
      <c r="AD1" s="246"/>
      <c r="AE1" s="246"/>
      <c r="AF1" s="246"/>
      <c r="AG1" s="246"/>
    </row>
    <row r="2" spans="1:39" ht="9.75" customHeight="1" thickTop="1">
      <c r="B2" s="3"/>
      <c r="C2" s="3"/>
      <c r="D2" s="3"/>
      <c r="E2" s="3"/>
      <c r="F2" s="3"/>
      <c r="G2" s="3"/>
      <c r="H2" s="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3"/>
      <c r="AA2" s="3"/>
      <c r="AB2" s="43"/>
      <c r="AC2" s="43"/>
      <c r="AD2" s="43"/>
      <c r="AE2" s="43"/>
      <c r="AF2" s="43"/>
      <c r="AG2" s="43"/>
    </row>
    <row r="3" spans="1:39" ht="22.5" customHeight="1">
      <c r="A3" s="204" t="s">
        <v>31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Z3" s="6"/>
      <c r="AA3" s="8" t="s">
        <v>1</v>
      </c>
      <c r="AB3" s="245">
        <f>見積書!AB3</f>
        <v>0</v>
      </c>
      <c r="AC3" s="245"/>
      <c r="AD3" s="245"/>
      <c r="AE3" s="245"/>
      <c r="AF3" s="245"/>
      <c r="AG3" s="245"/>
    </row>
    <row r="4" spans="1:39" ht="22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6"/>
      <c r="S4" s="6"/>
      <c r="T4" s="6"/>
      <c r="U4" s="6"/>
      <c r="V4" s="6"/>
      <c r="W4" s="6"/>
      <c r="X4" s="6"/>
      <c r="Y4" s="237" t="str">
        <f>見積書!Y4</f>
        <v>令和年　月　日</v>
      </c>
      <c r="Z4" s="237"/>
      <c r="AA4" s="237"/>
      <c r="AB4" s="237"/>
      <c r="AC4" s="237"/>
      <c r="AD4" s="237"/>
      <c r="AE4" s="237"/>
      <c r="AF4" s="237"/>
      <c r="AG4" s="237"/>
    </row>
    <row r="5" spans="1:39" ht="6" customHeight="1">
      <c r="A5" s="16"/>
    </row>
    <row r="6" spans="1:39" s="1" customFormat="1" ht="20.100000000000001" customHeight="1">
      <c r="M6" s="238" t="s">
        <v>2</v>
      </c>
      <c r="N6" s="239"/>
      <c r="O6" s="239"/>
      <c r="P6" s="239"/>
      <c r="Q6" s="239"/>
      <c r="R6" s="240">
        <f>見積書!R6</f>
        <v>0</v>
      </c>
      <c r="S6" s="240"/>
      <c r="T6" s="240">
        <f>見積書!T6</f>
        <v>0</v>
      </c>
      <c r="U6" s="240"/>
      <c r="V6" s="240">
        <f>見積書!V6</f>
        <v>0</v>
      </c>
      <c r="W6" s="240"/>
      <c r="X6" s="240">
        <f>見積書!X6</f>
        <v>0</v>
      </c>
      <c r="Y6" s="241"/>
      <c r="AM6" s="46"/>
    </row>
    <row r="7" spans="1:39" s="1" customFormat="1" ht="21.75" customHeight="1">
      <c r="M7" s="242" t="s">
        <v>3</v>
      </c>
      <c r="N7" s="242"/>
      <c r="O7" s="242"/>
      <c r="P7" s="242"/>
      <c r="Q7" s="242"/>
      <c r="R7" s="243">
        <f>見積書!R7</f>
        <v>0</v>
      </c>
      <c r="S7" s="243"/>
      <c r="T7" s="243"/>
      <c r="U7" s="243"/>
      <c r="V7" s="243"/>
      <c r="W7" s="243"/>
      <c r="X7" s="243"/>
      <c r="Y7" s="243"/>
      <c r="Z7" s="244"/>
      <c r="AA7" s="244"/>
      <c r="AB7" s="244"/>
      <c r="AC7" s="244"/>
      <c r="AD7" s="244"/>
      <c r="AE7" s="244"/>
      <c r="AF7" s="244"/>
      <c r="AG7" s="244"/>
    </row>
    <row r="8" spans="1:39" s="1" customFormat="1" ht="21.75" customHeight="1">
      <c r="M8" s="242" t="s">
        <v>4</v>
      </c>
      <c r="N8" s="242"/>
      <c r="O8" s="242"/>
      <c r="P8" s="242"/>
      <c r="Q8" s="242"/>
      <c r="R8" s="243">
        <f>見積書!R8</f>
        <v>0</v>
      </c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</row>
    <row r="9" spans="1:39" s="1" customFormat="1" ht="21.75" customHeight="1">
      <c r="M9" s="242" t="s">
        <v>5</v>
      </c>
      <c r="N9" s="242"/>
      <c r="O9" s="242"/>
      <c r="P9" s="242"/>
      <c r="Q9" s="242"/>
      <c r="R9" s="243">
        <f>見積書!R9</f>
        <v>0</v>
      </c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</row>
    <row r="10" spans="1:39" s="1" customFormat="1" ht="21.75" customHeight="1">
      <c r="M10" s="242" t="s">
        <v>6</v>
      </c>
      <c r="N10" s="242"/>
      <c r="O10" s="242"/>
      <c r="P10" s="242"/>
      <c r="Q10" s="242"/>
      <c r="R10" s="243">
        <f>見積書!R10</f>
        <v>0</v>
      </c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</row>
    <row r="11" spans="1:39" s="1" customFormat="1" ht="21.75" customHeight="1">
      <c r="M11" s="242" t="s">
        <v>7</v>
      </c>
      <c r="N11" s="242"/>
      <c r="O11" s="242"/>
      <c r="P11" s="242"/>
      <c r="Q11" s="242"/>
      <c r="R11" s="243">
        <f>見積書!R11</f>
        <v>0</v>
      </c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</row>
    <row r="12" spans="1:39" s="1" customFormat="1" ht="21.75" customHeight="1">
      <c r="M12" s="260" t="s">
        <v>24</v>
      </c>
      <c r="N12" s="261"/>
      <c r="O12" s="261"/>
      <c r="P12" s="261"/>
      <c r="Q12" s="262"/>
      <c r="R12" s="243">
        <f>見積書!R12</f>
        <v>0</v>
      </c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</row>
    <row r="13" spans="1:39" s="1" customFormat="1" ht="21.75" customHeight="1">
      <c r="M13" s="260" t="s">
        <v>22</v>
      </c>
      <c r="N13" s="261"/>
      <c r="O13" s="261"/>
      <c r="P13" s="261"/>
      <c r="Q13" s="262"/>
      <c r="R13" s="243">
        <f>見積書!R13</f>
        <v>0</v>
      </c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</row>
    <row r="14" spans="1:39" s="1" customFormat="1" ht="21.75" customHeight="1">
      <c r="M14" s="263" t="s">
        <v>23</v>
      </c>
      <c r="N14" s="264"/>
      <c r="O14" s="264"/>
      <c r="P14" s="264"/>
      <c r="Q14" s="265"/>
      <c r="R14" s="266">
        <f>見積書!R14</f>
        <v>0</v>
      </c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</row>
    <row r="15" spans="1:39" ht="5.45" customHeight="1"/>
    <row r="16" spans="1:39" s="1" customFormat="1" ht="20.25" customHeight="1">
      <c r="A16" s="4" t="s">
        <v>43</v>
      </c>
    </row>
    <row r="17" spans="1:41" s="1" customFormat="1" ht="29.1" customHeight="1">
      <c r="H17" s="249" t="s">
        <v>9</v>
      </c>
      <c r="I17" s="250"/>
      <c r="J17" s="250"/>
      <c r="K17" s="251"/>
      <c r="L17" s="252">
        <f>見積書!L17</f>
        <v>0</v>
      </c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0" t="s">
        <v>10</v>
      </c>
      <c r="Z17" s="253"/>
    </row>
    <row r="18" spans="1:41" s="1" customFormat="1" ht="7.5" customHeight="1" thickBot="1"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  <c r="Z18" s="33"/>
    </row>
    <row r="19" spans="1:41" s="1" customFormat="1" ht="24" customHeight="1">
      <c r="A19" s="267" t="s">
        <v>45</v>
      </c>
      <c r="B19" s="258"/>
      <c r="C19" s="258"/>
      <c r="D19" s="258"/>
      <c r="E19" s="258"/>
      <c r="F19" s="258"/>
      <c r="G19" s="258"/>
      <c r="H19" s="259"/>
      <c r="I19" s="268" t="s">
        <v>46</v>
      </c>
      <c r="J19" s="258"/>
      <c r="K19" s="259"/>
      <c r="L19" s="268" t="s">
        <v>47</v>
      </c>
      <c r="M19" s="258"/>
      <c r="N19" s="258"/>
      <c r="O19" s="254" t="s">
        <v>11</v>
      </c>
      <c r="P19" s="255"/>
      <c r="Q19" s="256"/>
      <c r="R19" s="257" t="s">
        <v>12</v>
      </c>
      <c r="S19" s="258"/>
      <c r="T19" s="259"/>
      <c r="U19" s="269" t="s">
        <v>56</v>
      </c>
      <c r="V19" s="270"/>
      <c r="W19" s="270"/>
      <c r="X19" s="270"/>
      <c r="Y19" s="271"/>
      <c r="Z19" s="330" t="s">
        <v>48</v>
      </c>
      <c r="AA19" s="330"/>
      <c r="AB19" s="331"/>
      <c r="AC19" s="332" t="s">
        <v>49</v>
      </c>
      <c r="AD19" s="333"/>
      <c r="AE19" s="333"/>
      <c r="AF19" s="333"/>
      <c r="AG19" s="334"/>
      <c r="AO19" s="1" t="s">
        <v>44</v>
      </c>
    </row>
    <row r="20" spans="1:41" s="1" customFormat="1" ht="24" customHeight="1">
      <c r="A20" s="273">
        <f>見積書!A20</f>
        <v>0</v>
      </c>
      <c r="B20" s="274"/>
      <c r="C20" s="274"/>
      <c r="D20" s="274"/>
      <c r="E20" s="274"/>
      <c r="F20" s="274"/>
      <c r="G20" s="274"/>
      <c r="H20" s="275"/>
      <c r="I20" s="276">
        <f>見積書!I20</f>
        <v>0</v>
      </c>
      <c r="J20" s="274"/>
      <c r="K20" s="275"/>
      <c r="L20" s="276">
        <f>見積書!L20</f>
        <v>0</v>
      </c>
      <c r="M20" s="274"/>
      <c r="N20" s="274"/>
      <c r="O20" s="205">
        <f>見積書!O20</f>
        <v>0</v>
      </c>
      <c r="P20" s="206"/>
      <c r="Q20" s="247"/>
      <c r="R20" s="224">
        <f>見積書!R20</f>
        <v>0</v>
      </c>
      <c r="S20" s="223"/>
      <c r="T20" s="248"/>
      <c r="U20" s="277">
        <f>見積書!U20</f>
        <v>0</v>
      </c>
      <c r="V20" s="223"/>
      <c r="W20" s="223"/>
      <c r="X20" s="223"/>
      <c r="Y20" s="278"/>
      <c r="Z20" s="335">
        <f>見積書!Z20</f>
        <v>0</v>
      </c>
      <c r="AA20" s="336"/>
      <c r="AB20" s="337"/>
      <c r="AC20" s="338">
        <f>見積書!AC20</f>
        <v>0</v>
      </c>
      <c r="AD20" s="336"/>
      <c r="AE20" s="336"/>
      <c r="AF20" s="336"/>
      <c r="AG20" s="339"/>
    </row>
    <row r="21" spans="1:41" s="1" customFormat="1" ht="24" customHeight="1">
      <c r="A21" s="210">
        <f>見積書!A21</f>
        <v>0</v>
      </c>
      <c r="B21" s="211"/>
      <c r="C21" s="211"/>
      <c r="D21" s="211"/>
      <c r="E21" s="211"/>
      <c r="F21" s="211"/>
      <c r="G21" s="211"/>
      <c r="H21" s="212"/>
      <c r="I21" s="213">
        <f>見積書!I21</f>
        <v>0</v>
      </c>
      <c r="J21" s="211"/>
      <c r="K21" s="212"/>
      <c r="L21" s="213">
        <f>見積書!L21</f>
        <v>0</v>
      </c>
      <c r="M21" s="211"/>
      <c r="N21" s="211"/>
      <c r="O21" s="225">
        <f>見積書!O21</f>
        <v>0</v>
      </c>
      <c r="P21" s="226"/>
      <c r="Q21" s="227"/>
      <c r="R21" s="228">
        <f>見積書!R21</f>
        <v>0</v>
      </c>
      <c r="S21" s="215"/>
      <c r="T21" s="229"/>
      <c r="U21" s="214">
        <f>見積書!U21</f>
        <v>0</v>
      </c>
      <c r="V21" s="215"/>
      <c r="W21" s="215"/>
      <c r="X21" s="215"/>
      <c r="Y21" s="216"/>
      <c r="Z21" s="228">
        <f>見積書!Z21</f>
        <v>0</v>
      </c>
      <c r="AA21" s="215"/>
      <c r="AB21" s="229"/>
      <c r="AC21" s="214">
        <f>見積書!AC21</f>
        <v>0</v>
      </c>
      <c r="AD21" s="215"/>
      <c r="AE21" s="215"/>
      <c r="AF21" s="215"/>
      <c r="AG21" s="329"/>
    </row>
    <row r="22" spans="1:41" s="1" customFormat="1" ht="24" customHeight="1">
      <c r="A22" s="210">
        <f>見積書!A22</f>
        <v>0</v>
      </c>
      <c r="B22" s="211"/>
      <c r="C22" s="211"/>
      <c r="D22" s="211"/>
      <c r="E22" s="211"/>
      <c r="F22" s="211"/>
      <c r="G22" s="211"/>
      <c r="H22" s="212"/>
      <c r="I22" s="213">
        <f>見積書!I22</f>
        <v>0</v>
      </c>
      <c r="J22" s="211"/>
      <c r="K22" s="212"/>
      <c r="L22" s="213">
        <f>見積書!L22</f>
        <v>0</v>
      </c>
      <c r="M22" s="211"/>
      <c r="N22" s="211"/>
      <c r="O22" s="225">
        <f>見積書!O22</f>
        <v>0</v>
      </c>
      <c r="P22" s="226"/>
      <c r="Q22" s="227"/>
      <c r="R22" s="228">
        <f>見積書!R22</f>
        <v>0</v>
      </c>
      <c r="S22" s="215"/>
      <c r="T22" s="229"/>
      <c r="U22" s="214">
        <f>見積書!U22</f>
        <v>0</v>
      </c>
      <c r="V22" s="215"/>
      <c r="W22" s="215"/>
      <c r="X22" s="215"/>
      <c r="Y22" s="216"/>
      <c r="Z22" s="228">
        <f>見積書!Z22</f>
        <v>0</v>
      </c>
      <c r="AA22" s="215"/>
      <c r="AB22" s="229"/>
      <c r="AC22" s="214">
        <f>見積書!AC22</f>
        <v>0</v>
      </c>
      <c r="AD22" s="215"/>
      <c r="AE22" s="215"/>
      <c r="AF22" s="215"/>
      <c r="AG22" s="329"/>
    </row>
    <row r="23" spans="1:41" s="1" customFormat="1" ht="24" customHeight="1">
      <c r="A23" s="210">
        <f>見積書!A23</f>
        <v>0</v>
      </c>
      <c r="B23" s="211"/>
      <c r="C23" s="211"/>
      <c r="D23" s="211"/>
      <c r="E23" s="211"/>
      <c r="F23" s="211"/>
      <c r="G23" s="211"/>
      <c r="H23" s="212"/>
      <c r="I23" s="213">
        <f>見積書!I23</f>
        <v>0</v>
      </c>
      <c r="J23" s="211"/>
      <c r="K23" s="212"/>
      <c r="L23" s="213">
        <f>見積書!L23</f>
        <v>0</v>
      </c>
      <c r="M23" s="211"/>
      <c r="N23" s="211"/>
      <c r="O23" s="225">
        <f>見積書!O23</f>
        <v>0</v>
      </c>
      <c r="P23" s="226"/>
      <c r="Q23" s="227"/>
      <c r="R23" s="228">
        <f>見積書!R23</f>
        <v>0</v>
      </c>
      <c r="S23" s="215"/>
      <c r="T23" s="229"/>
      <c r="U23" s="214">
        <f>見積書!U23</f>
        <v>0</v>
      </c>
      <c r="V23" s="215"/>
      <c r="W23" s="215"/>
      <c r="X23" s="215"/>
      <c r="Y23" s="216"/>
      <c r="Z23" s="228">
        <f>見積書!Z23</f>
        <v>0</v>
      </c>
      <c r="AA23" s="215"/>
      <c r="AB23" s="229"/>
      <c r="AC23" s="214">
        <f>見積書!AC23</f>
        <v>0</v>
      </c>
      <c r="AD23" s="215"/>
      <c r="AE23" s="215"/>
      <c r="AF23" s="215"/>
      <c r="AG23" s="329"/>
    </row>
    <row r="24" spans="1:41" s="1" customFormat="1" ht="24" customHeight="1">
      <c r="A24" s="210">
        <f>見積書!A24</f>
        <v>0</v>
      </c>
      <c r="B24" s="211"/>
      <c r="C24" s="211"/>
      <c r="D24" s="211"/>
      <c r="E24" s="211"/>
      <c r="F24" s="211"/>
      <c r="G24" s="211"/>
      <c r="H24" s="212"/>
      <c r="I24" s="213">
        <f>見積書!I24</f>
        <v>0</v>
      </c>
      <c r="J24" s="211"/>
      <c r="K24" s="212"/>
      <c r="L24" s="213">
        <f>見積書!L24</f>
        <v>0</v>
      </c>
      <c r="M24" s="211"/>
      <c r="N24" s="211"/>
      <c r="O24" s="225">
        <f>見積書!O24</f>
        <v>0</v>
      </c>
      <c r="P24" s="226"/>
      <c r="Q24" s="227"/>
      <c r="R24" s="228">
        <f>見積書!R24</f>
        <v>0</v>
      </c>
      <c r="S24" s="215"/>
      <c r="T24" s="229"/>
      <c r="U24" s="214">
        <f>見積書!U24</f>
        <v>0</v>
      </c>
      <c r="V24" s="215"/>
      <c r="W24" s="215"/>
      <c r="X24" s="215"/>
      <c r="Y24" s="216"/>
      <c r="Z24" s="228">
        <f>見積書!Z24</f>
        <v>0</v>
      </c>
      <c r="AA24" s="215"/>
      <c r="AB24" s="229"/>
      <c r="AC24" s="214">
        <f>見積書!AC24</f>
        <v>0</v>
      </c>
      <c r="AD24" s="215"/>
      <c r="AE24" s="215"/>
      <c r="AF24" s="215"/>
      <c r="AG24" s="329"/>
    </row>
    <row r="25" spans="1:41" s="1" customFormat="1" ht="24" customHeight="1">
      <c r="A25" s="210">
        <f>見積書!A25</f>
        <v>0</v>
      </c>
      <c r="B25" s="211"/>
      <c r="C25" s="211"/>
      <c r="D25" s="211"/>
      <c r="E25" s="211"/>
      <c r="F25" s="211"/>
      <c r="G25" s="211"/>
      <c r="H25" s="212"/>
      <c r="I25" s="213">
        <f>見積書!I25</f>
        <v>0</v>
      </c>
      <c r="J25" s="211"/>
      <c r="K25" s="212"/>
      <c r="L25" s="213">
        <f>見積書!L25</f>
        <v>0</v>
      </c>
      <c r="M25" s="211"/>
      <c r="N25" s="211"/>
      <c r="O25" s="225">
        <f>見積書!O25</f>
        <v>0</v>
      </c>
      <c r="P25" s="226"/>
      <c r="Q25" s="227"/>
      <c r="R25" s="228">
        <f>見積書!R25</f>
        <v>0</v>
      </c>
      <c r="S25" s="215"/>
      <c r="T25" s="229"/>
      <c r="U25" s="214">
        <f>見積書!U25</f>
        <v>0</v>
      </c>
      <c r="V25" s="215"/>
      <c r="W25" s="215"/>
      <c r="X25" s="215"/>
      <c r="Y25" s="216"/>
      <c r="Z25" s="228">
        <f>見積書!Z25</f>
        <v>0</v>
      </c>
      <c r="AA25" s="215"/>
      <c r="AB25" s="229"/>
      <c r="AC25" s="214">
        <f>見積書!AC25</f>
        <v>0</v>
      </c>
      <c r="AD25" s="215"/>
      <c r="AE25" s="215"/>
      <c r="AF25" s="215"/>
      <c r="AG25" s="329"/>
    </row>
    <row r="26" spans="1:41" s="1" customFormat="1" ht="24" customHeight="1">
      <c r="A26" s="210">
        <f>見積書!A26</f>
        <v>0</v>
      </c>
      <c r="B26" s="211"/>
      <c r="C26" s="211"/>
      <c r="D26" s="211"/>
      <c r="E26" s="211"/>
      <c r="F26" s="211"/>
      <c r="G26" s="211"/>
      <c r="H26" s="212"/>
      <c r="I26" s="213">
        <f>見積書!I26</f>
        <v>0</v>
      </c>
      <c r="J26" s="211"/>
      <c r="K26" s="212"/>
      <c r="L26" s="213">
        <f>見積書!L26</f>
        <v>0</v>
      </c>
      <c r="M26" s="211"/>
      <c r="N26" s="211"/>
      <c r="O26" s="225">
        <f>見積書!O26</f>
        <v>0</v>
      </c>
      <c r="P26" s="226"/>
      <c r="Q26" s="227"/>
      <c r="R26" s="228">
        <f>見積書!R26</f>
        <v>0</v>
      </c>
      <c r="S26" s="215"/>
      <c r="T26" s="229"/>
      <c r="U26" s="214">
        <f>見積書!U26</f>
        <v>0</v>
      </c>
      <c r="V26" s="215"/>
      <c r="W26" s="215"/>
      <c r="X26" s="215"/>
      <c r="Y26" s="216"/>
      <c r="Z26" s="228">
        <f>見積書!Z26</f>
        <v>0</v>
      </c>
      <c r="AA26" s="215"/>
      <c r="AB26" s="229"/>
      <c r="AC26" s="214">
        <f>見積書!AC26</f>
        <v>0</v>
      </c>
      <c r="AD26" s="215"/>
      <c r="AE26" s="215"/>
      <c r="AF26" s="215"/>
      <c r="AG26" s="329"/>
    </row>
    <row r="27" spans="1:41" s="1" customFormat="1" ht="24" customHeight="1">
      <c r="A27" s="210">
        <f>見積書!A27</f>
        <v>0</v>
      </c>
      <c r="B27" s="211"/>
      <c r="C27" s="211"/>
      <c r="D27" s="211"/>
      <c r="E27" s="211"/>
      <c r="F27" s="211"/>
      <c r="G27" s="211"/>
      <c r="H27" s="212"/>
      <c r="I27" s="213">
        <f>見積書!I27</f>
        <v>0</v>
      </c>
      <c r="J27" s="211"/>
      <c r="K27" s="212"/>
      <c r="L27" s="213">
        <f>見積書!L27</f>
        <v>0</v>
      </c>
      <c r="M27" s="211"/>
      <c r="N27" s="211"/>
      <c r="O27" s="225">
        <f>見積書!O27</f>
        <v>0</v>
      </c>
      <c r="P27" s="226"/>
      <c r="Q27" s="227"/>
      <c r="R27" s="228">
        <f>見積書!R27</f>
        <v>0</v>
      </c>
      <c r="S27" s="215"/>
      <c r="T27" s="229"/>
      <c r="U27" s="214">
        <f>見積書!U27</f>
        <v>0</v>
      </c>
      <c r="V27" s="215"/>
      <c r="W27" s="215"/>
      <c r="X27" s="215"/>
      <c r="Y27" s="216"/>
      <c r="Z27" s="228">
        <f>見積書!Z27</f>
        <v>0</v>
      </c>
      <c r="AA27" s="215"/>
      <c r="AB27" s="229"/>
      <c r="AC27" s="214">
        <f>見積書!AC27</f>
        <v>0</v>
      </c>
      <c r="AD27" s="215"/>
      <c r="AE27" s="215"/>
      <c r="AF27" s="215"/>
      <c r="AG27" s="329"/>
    </row>
    <row r="28" spans="1:41" s="1" customFormat="1" ht="24" customHeight="1">
      <c r="A28" s="210">
        <f>見積書!A28</f>
        <v>0</v>
      </c>
      <c r="B28" s="211"/>
      <c r="C28" s="211"/>
      <c r="D28" s="211"/>
      <c r="E28" s="211"/>
      <c r="F28" s="211"/>
      <c r="G28" s="211"/>
      <c r="H28" s="212"/>
      <c r="I28" s="213">
        <f>見積書!I28</f>
        <v>0</v>
      </c>
      <c r="J28" s="211"/>
      <c r="K28" s="212"/>
      <c r="L28" s="213">
        <f>見積書!L28</f>
        <v>0</v>
      </c>
      <c r="M28" s="211"/>
      <c r="N28" s="211"/>
      <c r="O28" s="225">
        <f>見積書!O28</f>
        <v>0</v>
      </c>
      <c r="P28" s="226"/>
      <c r="Q28" s="227"/>
      <c r="R28" s="228">
        <f>見積書!R28</f>
        <v>0</v>
      </c>
      <c r="S28" s="215"/>
      <c r="T28" s="229"/>
      <c r="U28" s="214">
        <f>見積書!U28</f>
        <v>0</v>
      </c>
      <c r="V28" s="215"/>
      <c r="W28" s="215"/>
      <c r="X28" s="215"/>
      <c r="Y28" s="216"/>
      <c r="Z28" s="228">
        <f>見積書!Z28</f>
        <v>0</v>
      </c>
      <c r="AA28" s="215"/>
      <c r="AB28" s="229"/>
      <c r="AC28" s="214">
        <f>見積書!AC28</f>
        <v>0</v>
      </c>
      <c r="AD28" s="215"/>
      <c r="AE28" s="215"/>
      <c r="AF28" s="215"/>
      <c r="AG28" s="329"/>
    </row>
    <row r="29" spans="1:41" s="1" customFormat="1" ht="24" customHeight="1">
      <c r="A29" s="210">
        <f>見積書!A29</f>
        <v>0</v>
      </c>
      <c r="B29" s="211"/>
      <c r="C29" s="211"/>
      <c r="D29" s="211"/>
      <c r="E29" s="211"/>
      <c r="F29" s="211"/>
      <c r="G29" s="211"/>
      <c r="H29" s="212"/>
      <c r="I29" s="213">
        <f>見積書!I29</f>
        <v>0</v>
      </c>
      <c r="J29" s="211"/>
      <c r="K29" s="212"/>
      <c r="L29" s="213">
        <f>見積書!L29</f>
        <v>0</v>
      </c>
      <c r="M29" s="211"/>
      <c r="N29" s="211"/>
      <c r="O29" s="225">
        <f>見積書!O29</f>
        <v>0</v>
      </c>
      <c r="P29" s="226"/>
      <c r="Q29" s="227"/>
      <c r="R29" s="228">
        <f>見積書!R29</f>
        <v>0</v>
      </c>
      <c r="S29" s="215"/>
      <c r="T29" s="229"/>
      <c r="U29" s="214">
        <f>見積書!U29</f>
        <v>0</v>
      </c>
      <c r="V29" s="215"/>
      <c r="W29" s="215"/>
      <c r="X29" s="215"/>
      <c r="Y29" s="216"/>
      <c r="Z29" s="228">
        <f>見積書!Z29</f>
        <v>0</v>
      </c>
      <c r="AA29" s="215"/>
      <c r="AB29" s="229"/>
      <c r="AC29" s="214">
        <f>見積書!AC29</f>
        <v>0</v>
      </c>
      <c r="AD29" s="215"/>
      <c r="AE29" s="215"/>
      <c r="AF29" s="215"/>
      <c r="AG29" s="329"/>
    </row>
    <row r="30" spans="1:41" s="1" customFormat="1" ht="24" customHeight="1">
      <c r="A30" s="210">
        <f>見積書!A30</f>
        <v>0</v>
      </c>
      <c r="B30" s="211"/>
      <c r="C30" s="211"/>
      <c r="D30" s="211"/>
      <c r="E30" s="211"/>
      <c r="F30" s="211"/>
      <c r="G30" s="211"/>
      <c r="H30" s="212"/>
      <c r="I30" s="213">
        <f>見積書!I30</f>
        <v>0</v>
      </c>
      <c r="J30" s="211"/>
      <c r="K30" s="212"/>
      <c r="L30" s="213">
        <f>見積書!L30</f>
        <v>0</v>
      </c>
      <c r="M30" s="211"/>
      <c r="N30" s="211"/>
      <c r="O30" s="225">
        <f>見積書!O30</f>
        <v>0</v>
      </c>
      <c r="P30" s="226"/>
      <c r="Q30" s="227"/>
      <c r="R30" s="228">
        <f>見積書!R30</f>
        <v>0</v>
      </c>
      <c r="S30" s="215"/>
      <c r="T30" s="229"/>
      <c r="U30" s="214">
        <f>見積書!U30</f>
        <v>0</v>
      </c>
      <c r="V30" s="215"/>
      <c r="W30" s="215"/>
      <c r="X30" s="215"/>
      <c r="Y30" s="216"/>
      <c r="Z30" s="228">
        <f>見積書!Z30</f>
        <v>0</v>
      </c>
      <c r="AA30" s="215"/>
      <c r="AB30" s="229"/>
      <c r="AC30" s="214">
        <f>見積書!AC30</f>
        <v>0</v>
      </c>
      <c r="AD30" s="215"/>
      <c r="AE30" s="215"/>
      <c r="AF30" s="215"/>
      <c r="AG30" s="329"/>
    </row>
    <row r="31" spans="1:41" s="1" customFormat="1" ht="24" customHeight="1">
      <c r="A31" s="210">
        <f>見積書!A31</f>
        <v>0</v>
      </c>
      <c r="B31" s="211"/>
      <c r="C31" s="211"/>
      <c r="D31" s="211"/>
      <c r="E31" s="211"/>
      <c r="F31" s="211"/>
      <c r="G31" s="211"/>
      <c r="H31" s="212"/>
      <c r="I31" s="213">
        <f>見積書!I31</f>
        <v>0</v>
      </c>
      <c r="J31" s="211"/>
      <c r="K31" s="212"/>
      <c r="L31" s="213">
        <f>見積書!L31</f>
        <v>0</v>
      </c>
      <c r="M31" s="211"/>
      <c r="N31" s="211"/>
      <c r="O31" s="225">
        <f>見積書!O31</f>
        <v>0</v>
      </c>
      <c r="P31" s="226"/>
      <c r="Q31" s="227"/>
      <c r="R31" s="228">
        <f>見積書!R31</f>
        <v>0</v>
      </c>
      <c r="S31" s="215"/>
      <c r="T31" s="229"/>
      <c r="U31" s="214">
        <f>見積書!U31</f>
        <v>0</v>
      </c>
      <c r="V31" s="215"/>
      <c r="W31" s="215"/>
      <c r="X31" s="215"/>
      <c r="Y31" s="216"/>
      <c r="Z31" s="228">
        <f>見積書!Z31</f>
        <v>0</v>
      </c>
      <c r="AA31" s="215"/>
      <c r="AB31" s="229"/>
      <c r="AC31" s="214">
        <f>見積書!AC31</f>
        <v>0</v>
      </c>
      <c r="AD31" s="215"/>
      <c r="AE31" s="215"/>
      <c r="AF31" s="215"/>
      <c r="AG31" s="329"/>
    </row>
    <row r="32" spans="1:41" s="1" customFormat="1" ht="24" customHeight="1">
      <c r="A32" s="210">
        <f>見積書!A32</f>
        <v>0</v>
      </c>
      <c r="B32" s="211"/>
      <c r="C32" s="211"/>
      <c r="D32" s="211"/>
      <c r="E32" s="211"/>
      <c r="F32" s="211"/>
      <c r="G32" s="211"/>
      <c r="H32" s="212"/>
      <c r="I32" s="213">
        <f>見積書!I32</f>
        <v>0</v>
      </c>
      <c r="J32" s="211"/>
      <c r="K32" s="212"/>
      <c r="L32" s="213">
        <f>見積書!L32</f>
        <v>0</v>
      </c>
      <c r="M32" s="211"/>
      <c r="N32" s="211"/>
      <c r="O32" s="225">
        <f>見積書!O32</f>
        <v>0</v>
      </c>
      <c r="P32" s="226"/>
      <c r="Q32" s="227"/>
      <c r="R32" s="228">
        <f>見積書!R32</f>
        <v>0</v>
      </c>
      <c r="S32" s="215"/>
      <c r="T32" s="229"/>
      <c r="U32" s="214">
        <f>見積書!U32</f>
        <v>0</v>
      </c>
      <c r="V32" s="215"/>
      <c r="W32" s="215"/>
      <c r="X32" s="215"/>
      <c r="Y32" s="216"/>
      <c r="Z32" s="228">
        <f>見積書!Z32</f>
        <v>0</v>
      </c>
      <c r="AA32" s="215"/>
      <c r="AB32" s="229"/>
      <c r="AC32" s="214">
        <f>見積書!AC32</f>
        <v>0</v>
      </c>
      <c r="AD32" s="215"/>
      <c r="AE32" s="215"/>
      <c r="AF32" s="215"/>
      <c r="AG32" s="329"/>
    </row>
    <row r="33" spans="1:33" s="1" customFormat="1" ht="24" customHeight="1">
      <c r="A33" s="210">
        <f>見積書!A33</f>
        <v>0</v>
      </c>
      <c r="B33" s="211"/>
      <c r="C33" s="211"/>
      <c r="D33" s="211"/>
      <c r="E33" s="211"/>
      <c r="F33" s="211"/>
      <c r="G33" s="211"/>
      <c r="H33" s="212"/>
      <c r="I33" s="213">
        <f>見積書!I33</f>
        <v>0</v>
      </c>
      <c r="J33" s="211"/>
      <c r="K33" s="212"/>
      <c r="L33" s="213">
        <f>見積書!L33</f>
        <v>0</v>
      </c>
      <c r="M33" s="211"/>
      <c r="N33" s="211"/>
      <c r="O33" s="225">
        <f>見積書!O33</f>
        <v>0</v>
      </c>
      <c r="P33" s="226"/>
      <c r="Q33" s="227"/>
      <c r="R33" s="228">
        <f>見積書!R33</f>
        <v>0</v>
      </c>
      <c r="S33" s="215"/>
      <c r="T33" s="229"/>
      <c r="U33" s="214">
        <f>見積書!U33</f>
        <v>0</v>
      </c>
      <c r="V33" s="215"/>
      <c r="W33" s="215"/>
      <c r="X33" s="215"/>
      <c r="Y33" s="216"/>
      <c r="Z33" s="228">
        <f>見積書!Z33</f>
        <v>0</v>
      </c>
      <c r="AA33" s="215"/>
      <c r="AB33" s="229"/>
      <c r="AC33" s="214">
        <f>見積書!AC33</f>
        <v>0</v>
      </c>
      <c r="AD33" s="215"/>
      <c r="AE33" s="215"/>
      <c r="AF33" s="215"/>
      <c r="AG33" s="329"/>
    </row>
    <row r="34" spans="1:33" s="1" customFormat="1" ht="24" customHeight="1">
      <c r="A34" s="282">
        <f>見積書!A34</f>
        <v>0</v>
      </c>
      <c r="B34" s="283"/>
      <c r="C34" s="283"/>
      <c r="D34" s="283"/>
      <c r="E34" s="283"/>
      <c r="F34" s="283"/>
      <c r="G34" s="283"/>
      <c r="H34" s="284"/>
      <c r="I34" s="285">
        <f>見積書!I34</f>
        <v>0</v>
      </c>
      <c r="J34" s="283"/>
      <c r="K34" s="284"/>
      <c r="L34" s="285">
        <f>見積書!L34</f>
        <v>0</v>
      </c>
      <c r="M34" s="283"/>
      <c r="N34" s="283"/>
      <c r="O34" s="230">
        <f>見積書!O34</f>
        <v>0</v>
      </c>
      <c r="P34" s="231"/>
      <c r="Q34" s="232"/>
      <c r="R34" s="233">
        <f>見積書!R34</f>
        <v>0</v>
      </c>
      <c r="S34" s="234"/>
      <c r="T34" s="235"/>
      <c r="U34" s="286">
        <f>見積書!U34</f>
        <v>0</v>
      </c>
      <c r="V34" s="234"/>
      <c r="W34" s="234"/>
      <c r="X34" s="234"/>
      <c r="Y34" s="287"/>
      <c r="Z34" s="340">
        <f>見積書!Z34</f>
        <v>0</v>
      </c>
      <c r="AA34" s="341"/>
      <c r="AB34" s="342"/>
      <c r="AC34" s="343">
        <f>見積書!AC34</f>
        <v>0</v>
      </c>
      <c r="AD34" s="341"/>
      <c r="AE34" s="341"/>
      <c r="AF34" s="341"/>
      <c r="AG34" s="344"/>
    </row>
    <row r="35" spans="1:33" s="1" customFormat="1" ht="24" customHeight="1">
      <c r="A35" s="205" t="s">
        <v>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22"/>
      <c r="P35" s="223"/>
      <c r="Q35" s="278"/>
      <c r="R35" s="224"/>
      <c r="S35" s="223"/>
      <c r="T35" s="223"/>
      <c r="U35" s="345">
        <f>見積書!U35</f>
        <v>0</v>
      </c>
      <c r="V35" s="346"/>
      <c r="W35" s="346"/>
      <c r="X35" s="346"/>
      <c r="Y35" s="347"/>
      <c r="Z35" s="224"/>
      <c r="AA35" s="223"/>
      <c r="AB35" s="223"/>
      <c r="AC35" s="348">
        <f>見積書!AC35</f>
        <v>0</v>
      </c>
      <c r="AD35" s="208"/>
      <c r="AE35" s="208"/>
      <c r="AF35" s="208"/>
      <c r="AG35" s="209"/>
    </row>
    <row r="36" spans="1:33" s="1" customFormat="1" ht="24" customHeight="1">
      <c r="A36" s="220" t="s">
        <v>14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07">
        <f>見積書!O36</f>
        <v>0</v>
      </c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208"/>
      <c r="AF36" s="208"/>
      <c r="AG36" s="209"/>
    </row>
    <row r="37" spans="1:33" s="1" customFormat="1" ht="24" customHeight="1">
      <c r="A37" s="220" t="s">
        <v>74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349">
        <f>見積書!O37</f>
        <v>0</v>
      </c>
      <c r="P37" s="350"/>
      <c r="Q37" s="350"/>
      <c r="R37" s="350"/>
      <c r="S37" s="350"/>
      <c r="T37" s="350"/>
      <c r="U37" s="350"/>
      <c r="V37" s="350"/>
      <c r="W37" s="350"/>
      <c r="X37" s="350"/>
      <c r="Y37" s="350"/>
      <c r="Z37" s="48" t="s">
        <v>78</v>
      </c>
      <c r="AA37" s="350">
        <f>見積書!AA37</f>
        <v>0</v>
      </c>
      <c r="AB37" s="350"/>
      <c r="AC37" s="350"/>
      <c r="AD37" s="350"/>
      <c r="AE37" s="350"/>
      <c r="AF37" s="351" t="s">
        <v>80</v>
      </c>
      <c r="AG37" s="352"/>
    </row>
    <row r="38" spans="1:33" s="1" customFormat="1" ht="24" customHeight="1">
      <c r="A38" s="230" t="s">
        <v>75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77">
        <f>見積書!O38</f>
        <v>0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47" t="s">
        <v>78</v>
      </c>
      <c r="AA38" s="78">
        <f>見積書!AA38</f>
        <v>0</v>
      </c>
      <c r="AB38" s="78"/>
      <c r="AC38" s="78"/>
      <c r="AD38" s="78"/>
      <c r="AE38" s="78"/>
      <c r="AF38" s="79" t="s">
        <v>86</v>
      </c>
      <c r="AG38" s="80"/>
    </row>
    <row r="39" spans="1:33" s="1" customFormat="1" ht="24" customHeight="1" thickBot="1">
      <c r="A39" s="205" t="s">
        <v>15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310">
        <f>見積書!O39</f>
        <v>0</v>
      </c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312"/>
    </row>
    <row r="40" spans="1:33" s="1" customFormat="1" ht="15.7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291"/>
      <c r="N40" s="292"/>
      <c r="O40" s="321">
        <f>見積書!O40</f>
        <v>0</v>
      </c>
      <c r="P40" s="321"/>
      <c r="Q40" s="322"/>
      <c r="R40" s="295" t="s">
        <v>57</v>
      </c>
      <c r="S40" s="296"/>
      <c r="T40" s="296"/>
      <c r="U40" s="296"/>
      <c r="V40" s="296"/>
      <c r="W40" s="296"/>
      <c r="X40" s="296"/>
      <c r="Y40" s="313"/>
      <c r="Z40" s="295" t="s">
        <v>61</v>
      </c>
      <c r="AA40" s="296"/>
      <c r="AB40" s="296"/>
      <c r="AC40" s="296"/>
      <c r="AD40" s="296"/>
      <c r="AE40" s="296"/>
      <c r="AF40" s="296"/>
      <c r="AG40" s="297"/>
    </row>
    <row r="41" spans="1:33" s="1" customFormat="1" ht="15.7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293"/>
      <c r="N41" s="294"/>
      <c r="O41" s="323"/>
      <c r="P41" s="323"/>
      <c r="Q41" s="324"/>
      <c r="R41" s="298" t="s">
        <v>25</v>
      </c>
      <c r="S41" s="299"/>
      <c r="T41" s="299"/>
      <c r="U41" s="299"/>
      <c r="V41" s="299"/>
      <c r="W41" s="299"/>
      <c r="X41" s="299"/>
      <c r="Y41" s="314"/>
      <c r="Z41" s="298" t="s">
        <v>28</v>
      </c>
      <c r="AA41" s="299"/>
      <c r="AB41" s="299"/>
      <c r="AC41" s="299"/>
      <c r="AD41" s="299"/>
      <c r="AE41" s="299"/>
      <c r="AF41" s="299"/>
      <c r="AG41" s="300"/>
    </row>
    <row r="42" spans="1:33" s="1" customFormat="1" ht="15.7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293"/>
      <c r="N42" s="294"/>
      <c r="O42" s="321">
        <f>見積書!O42</f>
        <v>0</v>
      </c>
      <c r="P42" s="321"/>
      <c r="Q42" s="322"/>
      <c r="R42" s="295" t="s">
        <v>63</v>
      </c>
      <c r="S42" s="296"/>
      <c r="T42" s="296"/>
      <c r="U42" s="296"/>
      <c r="V42" s="296"/>
      <c r="W42" s="296"/>
      <c r="X42" s="296"/>
      <c r="Y42" s="313"/>
      <c r="Z42" s="295" t="s">
        <v>66</v>
      </c>
      <c r="AA42" s="296"/>
      <c r="AB42" s="296"/>
      <c r="AC42" s="296"/>
      <c r="AD42" s="296"/>
      <c r="AE42" s="296"/>
      <c r="AF42" s="296"/>
      <c r="AG42" s="36"/>
    </row>
    <row r="43" spans="1:33" s="1" customFormat="1" ht="15.7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293"/>
      <c r="N43" s="294"/>
      <c r="O43" s="323"/>
      <c r="P43" s="323"/>
      <c r="Q43" s="324"/>
      <c r="R43" s="301" t="s">
        <v>26</v>
      </c>
      <c r="S43" s="302"/>
      <c r="T43" s="302"/>
      <c r="U43" s="302"/>
      <c r="V43" s="302"/>
      <c r="W43" s="302"/>
      <c r="X43" s="302"/>
      <c r="Y43" s="315"/>
      <c r="Z43" s="301" t="s">
        <v>29</v>
      </c>
      <c r="AA43" s="302"/>
      <c r="AB43" s="302"/>
      <c r="AC43" s="302"/>
      <c r="AD43" s="302"/>
      <c r="AE43" s="302"/>
      <c r="AF43" s="302"/>
      <c r="AG43" s="303"/>
    </row>
    <row r="44" spans="1:33" s="1" customFormat="1" ht="15.7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293"/>
      <c r="N44" s="294"/>
      <c r="O44" s="321">
        <f>見積書!O44</f>
        <v>0</v>
      </c>
      <c r="P44" s="321"/>
      <c r="Q44" s="322"/>
      <c r="R44" s="304" t="s">
        <v>27</v>
      </c>
      <c r="S44" s="305"/>
      <c r="T44" s="305"/>
      <c r="U44" s="305"/>
      <c r="V44" s="305"/>
      <c r="W44" s="305"/>
      <c r="X44" s="305"/>
      <c r="Y44" s="316"/>
      <c r="Z44" s="304" t="s">
        <v>30</v>
      </c>
      <c r="AA44" s="305"/>
      <c r="AB44" s="305"/>
      <c r="AC44" s="305"/>
      <c r="AD44" s="305"/>
      <c r="AE44" s="305"/>
      <c r="AF44" s="305"/>
      <c r="AG44" s="306"/>
    </row>
    <row r="45" spans="1:33" s="1" customFormat="1" ht="15.7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293"/>
      <c r="N45" s="294"/>
      <c r="O45" s="323"/>
      <c r="P45" s="323"/>
      <c r="Q45" s="324"/>
      <c r="R45" s="301" t="s">
        <v>71</v>
      </c>
      <c r="S45" s="302"/>
      <c r="T45" s="302"/>
      <c r="U45" s="302"/>
      <c r="V45" s="302"/>
      <c r="W45" s="302"/>
      <c r="X45" s="302"/>
      <c r="Y45" s="315"/>
      <c r="Z45" s="307" t="s">
        <v>67</v>
      </c>
      <c r="AA45" s="308"/>
      <c r="AB45" s="308"/>
      <c r="AC45" s="308"/>
      <c r="AD45" s="308"/>
      <c r="AE45" s="308"/>
      <c r="AF45" s="308"/>
      <c r="AG45" s="309"/>
    </row>
    <row r="46" spans="1:33" s="1" customFormat="1" ht="15.7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293"/>
      <c r="N46" s="294"/>
      <c r="O46" s="325">
        <f>見積書!O46</f>
        <v>0</v>
      </c>
      <c r="P46" s="321"/>
      <c r="Q46" s="322"/>
      <c r="R46" s="295" t="s">
        <v>27</v>
      </c>
      <c r="S46" s="296"/>
      <c r="T46" s="296"/>
      <c r="U46" s="296"/>
      <c r="V46" s="296"/>
      <c r="W46" s="296"/>
      <c r="X46" s="296"/>
      <c r="Y46" s="313"/>
      <c r="Z46" s="295" t="s">
        <v>30</v>
      </c>
      <c r="AA46" s="296"/>
      <c r="AB46" s="296"/>
      <c r="AC46" s="296"/>
      <c r="AD46" s="296"/>
      <c r="AE46" s="296"/>
      <c r="AF46" s="296"/>
      <c r="AG46" s="297"/>
    </row>
    <row r="47" spans="1:33" s="1" customFormat="1" ht="15.75" customHeight="1" thickBo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293"/>
      <c r="N47" s="294"/>
      <c r="O47" s="326"/>
      <c r="P47" s="327"/>
      <c r="Q47" s="328"/>
      <c r="R47" s="317" t="s">
        <v>68</v>
      </c>
      <c r="S47" s="318"/>
      <c r="T47" s="318"/>
      <c r="U47" s="318"/>
      <c r="V47" s="318"/>
      <c r="W47" s="318"/>
      <c r="X47" s="318"/>
      <c r="Y47" s="319"/>
      <c r="Z47" s="317" t="s">
        <v>69</v>
      </c>
      <c r="AA47" s="318"/>
      <c r="AB47" s="318"/>
      <c r="AC47" s="318"/>
      <c r="AD47" s="318"/>
      <c r="AE47" s="318"/>
      <c r="AF47" s="318"/>
      <c r="AG47" s="320"/>
    </row>
    <row r="48" spans="1:33" s="1" customFormat="1" ht="27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10"/>
      <c r="P48" s="10"/>
      <c r="Q48" s="1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0"/>
      <c r="AF48" s="10"/>
      <c r="AG48" s="10"/>
    </row>
    <row r="49" spans="1:33" s="1" customFormat="1" ht="27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10"/>
      <c r="P49" s="10"/>
      <c r="Q49" s="1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0"/>
      <c r="AF49" s="10"/>
      <c r="AG49" s="10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199">
    <mergeCell ref="AA37:AE37"/>
    <mergeCell ref="AA38:AE38"/>
    <mergeCell ref="U34:Y34"/>
    <mergeCell ref="Z34:AB34"/>
    <mergeCell ref="AC34:AG34"/>
    <mergeCell ref="M40:N41"/>
    <mergeCell ref="Z40:AG40"/>
    <mergeCell ref="Z41:AG41"/>
    <mergeCell ref="U35:Y35"/>
    <mergeCell ref="Z35:AB35"/>
    <mergeCell ref="AC35:AG35"/>
    <mergeCell ref="O39:AG39"/>
    <mergeCell ref="A36:N36"/>
    <mergeCell ref="R40:Y40"/>
    <mergeCell ref="R41:Y41"/>
    <mergeCell ref="O40:Q41"/>
    <mergeCell ref="O36:AG36"/>
    <mergeCell ref="A35:N35"/>
    <mergeCell ref="O35:Q35"/>
    <mergeCell ref="R35:T35"/>
    <mergeCell ref="O34:Q34"/>
    <mergeCell ref="R34:T34"/>
    <mergeCell ref="A34:H34"/>
    <mergeCell ref="I34:K34"/>
    <mergeCell ref="L34:N34"/>
    <mergeCell ref="O37:Y37"/>
    <mergeCell ref="A30:H30"/>
    <mergeCell ref="I30:K30"/>
    <mergeCell ref="L30:N30"/>
    <mergeCell ref="U30:Y30"/>
    <mergeCell ref="U32:Y32"/>
    <mergeCell ref="Z30:AB30"/>
    <mergeCell ref="AC30:AG30"/>
    <mergeCell ref="A31:H31"/>
    <mergeCell ref="I31:K31"/>
    <mergeCell ref="L31:N31"/>
    <mergeCell ref="U31:Y31"/>
    <mergeCell ref="Z31:AB31"/>
    <mergeCell ref="AC31:AG31"/>
    <mergeCell ref="O30:Q30"/>
    <mergeCell ref="R30:T30"/>
    <mergeCell ref="A26:H26"/>
    <mergeCell ref="I26:K26"/>
    <mergeCell ref="L26:N26"/>
    <mergeCell ref="U26:Y26"/>
    <mergeCell ref="Z26:AB26"/>
    <mergeCell ref="AC26:AG26"/>
    <mergeCell ref="A27:H27"/>
    <mergeCell ref="I27:K27"/>
    <mergeCell ref="L27:N27"/>
    <mergeCell ref="U27:Y27"/>
    <mergeCell ref="Z27:AB27"/>
    <mergeCell ref="AC27:AG27"/>
    <mergeCell ref="O27:Q27"/>
    <mergeCell ref="R27:T27"/>
    <mergeCell ref="O26:Q26"/>
    <mergeCell ref="R26:T26"/>
    <mergeCell ref="A22:H22"/>
    <mergeCell ref="I22:K22"/>
    <mergeCell ref="L22:N22"/>
    <mergeCell ref="U22:Y22"/>
    <mergeCell ref="Z22:AB22"/>
    <mergeCell ref="AC22:AG22"/>
    <mergeCell ref="A23:H23"/>
    <mergeCell ref="I23:K23"/>
    <mergeCell ref="L23:N23"/>
    <mergeCell ref="U23:Y23"/>
    <mergeCell ref="Z23:AB23"/>
    <mergeCell ref="AC23:AG23"/>
    <mergeCell ref="O23:Q23"/>
    <mergeCell ref="R23:T23"/>
    <mergeCell ref="O22:Q22"/>
    <mergeCell ref="R22:T22"/>
    <mergeCell ref="Z43:AG43"/>
    <mergeCell ref="Z44:AG44"/>
    <mergeCell ref="Z45:AG45"/>
    <mergeCell ref="Z46:AG46"/>
    <mergeCell ref="Z47:AG47"/>
    <mergeCell ref="A39:N39"/>
    <mergeCell ref="M42:N43"/>
    <mergeCell ref="Z42:AF42"/>
    <mergeCell ref="A37:N37"/>
    <mergeCell ref="A38:N38"/>
    <mergeCell ref="M44:N45"/>
    <mergeCell ref="M46:N47"/>
    <mergeCell ref="R42:Y42"/>
    <mergeCell ref="R43:Y43"/>
    <mergeCell ref="R44:Y44"/>
    <mergeCell ref="R45:Y45"/>
    <mergeCell ref="R46:Y46"/>
    <mergeCell ref="R47:Y47"/>
    <mergeCell ref="O42:Q43"/>
    <mergeCell ref="O44:Q45"/>
    <mergeCell ref="O46:Q47"/>
    <mergeCell ref="AF37:AG37"/>
    <mergeCell ref="AF38:AG38"/>
    <mergeCell ref="O38:Y38"/>
    <mergeCell ref="Z32:AB32"/>
    <mergeCell ref="AC32:AG32"/>
    <mergeCell ref="A33:H33"/>
    <mergeCell ref="I33:K33"/>
    <mergeCell ref="L33:N33"/>
    <mergeCell ref="U33:Y33"/>
    <mergeCell ref="O31:Q31"/>
    <mergeCell ref="R31:T31"/>
    <mergeCell ref="Z33:AB33"/>
    <mergeCell ref="AC33:AG33"/>
    <mergeCell ref="O33:Q33"/>
    <mergeCell ref="R33:T33"/>
    <mergeCell ref="O32:Q32"/>
    <mergeCell ref="R32:T32"/>
    <mergeCell ref="A32:H32"/>
    <mergeCell ref="I32:K32"/>
    <mergeCell ref="L32:N32"/>
    <mergeCell ref="O28:Q28"/>
    <mergeCell ref="R28:T28"/>
    <mergeCell ref="A28:H28"/>
    <mergeCell ref="I28:K28"/>
    <mergeCell ref="L28:N28"/>
    <mergeCell ref="U28:Y28"/>
    <mergeCell ref="Z28:AB28"/>
    <mergeCell ref="AC28:AG28"/>
    <mergeCell ref="A29:H29"/>
    <mergeCell ref="I29:K29"/>
    <mergeCell ref="L29:N29"/>
    <mergeCell ref="U29:Y29"/>
    <mergeCell ref="Z29:AB29"/>
    <mergeCell ref="AC29:AG29"/>
    <mergeCell ref="O29:Q29"/>
    <mergeCell ref="R29:T29"/>
    <mergeCell ref="O24:Q24"/>
    <mergeCell ref="R24:T24"/>
    <mergeCell ref="A24:H24"/>
    <mergeCell ref="I24:K24"/>
    <mergeCell ref="L24:N24"/>
    <mergeCell ref="U24:Y24"/>
    <mergeCell ref="Z24:AB24"/>
    <mergeCell ref="AC24:AG24"/>
    <mergeCell ref="A25:H25"/>
    <mergeCell ref="I25:K25"/>
    <mergeCell ref="L25:N25"/>
    <mergeCell ref="U25:Y25"/>
    <mergeCell ref="Z25:AB25"/>
    <mergeCell ref="AC25:AG25"/>
    <mergeCell ref="O25:Q25"/>
    <mergeCell ref="R25:T25"/>
    <mergeCell ref="O20:Q20"/>
    <mergeCell ref="R20:T20"/>
    <mergeCell ref="A20:H20"/>
    <mergeCell ref="I20:K20"/>
    <mergeCell ref="L20:N20"/>
    <mergeCell ref="U20:Y20"/>
    <mergeCell ref="Z20:AB20"/>
    <mergeCell ref="AC20:AG20"/>
    <mergeCell ref="A21:H21"/>
    <mergeCell ref="I21:K21"/>
    <mergeCell ref="L21:N21"/>
    <mergeCell ref="U21:Y21"/>
    <mergeCell ref="Z21:AB21"/>
    <mergeCell ref="AC21:AG21"/>
    <mergeCell ref="O21:Q21"/>
    <mergeCell ref="R21:T21"/>
    <mergeCell ref="O19:Q19"/>
    <mergeCell ref="R19:T19"/>
    <mergeCell ref="A19:H19"/>
    <mergeCell ref="I19:K19"/>
    <mergeCell ref="L19:N19"/>
    <mergeCell ref="U19:Y19"/>
    <mergeCell ref="Z19:AB19"/>
    <mergeCell ref="AC19:AG19"/>
    <mergeCell ref="M13:Q13"/>
    <mergeCell ref="R13:AG13"/>
    <mergeCell ref="M14:Q14"/>
    <mergeCell ref="R14:AG14"/>
    <mergeCell ref="H17:K17"/>
    <mergeCell ref="L17:X17"/>
    <mergeCell ref="Y17:Z17"/>
    <mergeCell ref="M10:Q10"/>
    <mergeCell ref="R10:AG10"/>
    <mergeCell ref="M11:Q11"/>
    <mergeCell ref="R11:AG11"/>
    <mergeCell ref="M12:Q12"/>
    <mergeCell ref="R12:AG12"/>
    <mergeCell ref="M7:Q7"/>
    <mergeCell ref="R7:AG7"/>
    <mergeCell ref="M8:Q8"/>
    <mergeCell ref="R8:AG8"/>
    <mergeCell ref="M9:Q9"/>
    <mergeCell ref="R9:AG9"/>
    <mergeCell ref="J1:X1"/>
    <mergeCell ref="AB1:AG1"/>
    <mergeCell ref="A3:Q4"/>
    <mergeCell ref="AB3:AG3"/>
    <mergeCell ref="Y4:AG4"/>
    <mergeCell ref="M6:Q6"/>
    <mergeCell ref="R6:S6"/>
    <mergeCell ref="T6:U6"/>
    <mergeCell ref="V6:W6"/>
    <mergeCell ref="X6:Y6"/>
  </mergeCells>
  <phoneticPr fontId="12"/>
  <printOptions horizontalCentered="1"/>
  <pageMargins left="0.51181102362204722" right="0.51181102362204722" top="0.59055118110236227" bottom="0.19685039370078741" header="0.51181102362204722" footer="0.51181102362204722"/>
  <pageSetup paperSize="9" scale="84" orientation="portrait" r:id="rId1"/>
  <colBreaks count="1" manualBreakCount="1">
    <brk id="3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9"/>
  <sheetViews>
    <sheetView view="pageBreakPreview" topLeftCell="A16" zoomScaleNormal="100" zoomScaleSheetLayoutView="100" workbookViewId="0">
      <selection activeCell="AS38" sqref="AS38"/>
    </sheetView>
  </sheetViews>
  <sheetFormatPr defaultColWidth="2.625" defaultRowHeight="14.25"/>
  <cols>
    <col min="1" max="1" width="2.625" style="2" customWidth="1"/>
    <col min="2" max="16384" width="2.625" style="2"/>
  </cols>
  <sheetData>
    <row r="1" spans="1:39" ht="30.75" customHeight="1" thickBot="1">
      <c r="B1" s="429" t="s">
        <v>41</v>
      </c>
      <c r="C1" s="429"/>
      <c r="D1" s="429"/>
      <c r="E1" s="429"/>
      <c r="F1" s="429"/>
      <c r="G1" s="429"/>
      <c r="H1" s="3"/>
      <c r="I1" s="5"/>
      <c r="J1" s="236" t="s">
        <v>19</v>
      </c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7"/>
      <c r="Z1" s="3"/>
      <c r="AA1" s="3"/>
      <c r="AB1" s="425" t="s">
        <v>21</v>
      </c>
      <c r="AC1" s="425"/>
      <c r="AD1" s="425"/>
      <c r="AE1" s="425"/>
      <c r="AF1" s="425"/>
      <c r="AG1" s="425"/>
    </row>
    <row r="2" spans="1:39" ht="12.75" customHeight="1" thickTop="1">
      <c r="B2" s="3"/>
      <c r="C2" s="3"/>
      <c r="D2" s="3"/>
      <c r="E2" s="3"/>
      <c r="F2" s="3"/>
      <c r="G2" s="3"/>
      <c r="H2" s="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5"/>
      <c r="Z2" s="3"/>
      <c r="AA2" s="3"/>
      <c r="AB2" s="17"/>
      <c r="AC2" s="17"/>
      <c r="AD2" s="17"/>
      <c r="AE2" s="17"/>
      <c r="AF2" s="17"/>
      <c r="AG2" s="17"/>
    </row>
    <row r="3" spans="1:39" ht="22.5" customHeight="1">
      <c r="A3" s="204" t="s">
        <v>31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Z3" s="6"/>
      <c r="AA3" s="8" t="s">
        <v>1</v>
      </c>
      <c r="AB3" s="245">
        <v>1234</v>
      </c>
      <c r="AC3" s="245"/>
      <c r="AD3" s="245"/>
      <c r="AE3" s="245"/>
      <c r="AF3" s="245"/>
      <c r="AG3" s="245"/>
    </row>
    <row r="4" spans="1:39" ht="22.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6"/>
      <c r="S4" s="6"/>
      <c r="T4" s="6"/>
      <c r="U4" s="6"/>
      <c r="V4" s="6"/>
      <c r="W4" s="6"/>
      <c r="X4" s="6"/>
      <c r="Y4" s="426" t="s">
        <v>70</v>
      </c>
      <c r="Z4" s="426"/>
      <c r="AA4" s="426"/>
      <c r="AB4" s="426"/>
      <c r="AC4" s="426"/>
      <c r="AD4" s="426"/>
      <c r="AE4" s="426"/>
      <c r="AF4" s="426"/>
      <c r="AG4" s="426"/>
    </row>
    <row r="5" spans="1:39" ht="6" customHeight="1"/>
    <row r="6" spans="1:39" s="1" customFormat="1" ht="20.100000000000001" customHeight="1">
      <c r="M6" s="427" t="s">
        <v>2</v>
      </c>
      <c r="N6" s="428"/>
      <c r="O6" s="428"/>
      <c r="P6" s="428"/>
      <c r="Q6" s="428"/>
      <c r="R6" s="240">
        <f>見積書!R6</f>
        <v>0</v>
      </c>
      <c r="S6" s="240"/>
      <c r="T6" s="240">
        <f>見積書!T6</f>
        <v>0</v>
      </c>
      <c r="U6" s="240"/>
      <c r="V6" s="240">
        <f>見積書!V6</f>
        <v>0</v>
      </c>
      <c r="W6" s="240"/>
      <c r="X6" s="240">
        <f>見積書!X6</f>
        <v>0</v>
      </c>
      <c r="Y6" s="241"/>
      <c r="AM6"/>
    </row>
    <row r="7" spans="1:39" s="1" customFormat="1" ht="21.75" customHeight="1">
      <c r="M7" s="423" t="s">
        <v>3</v>
      </c>
      <c r="N7" s="423"/>
      <c r="O7" s="423"/>
      <c r="P7" s="423"/>
      <c r="Q7" s="423"/>
      <c r="R7" s="418" t="s">
        <v>32</v>
      </c>
      <c r="S7" s="418"/>
      <c r="T7" s="418"/>
      <c r="U7" s="418"/>
      <c r="V7" s="418"/>
      <c r="W7" s="418"/>
      <c r="X7" s="418"/>
      <c r="Y7" s="418"/>
      <c r="Z7" s="424"/>
      <c r="AA7" s="424"/>
      <c r="AB7" s="424"/>
      <c r="AC7" s="424"/>
      <c r="AD7" s="424"/>
      <c r="AE7" s="424"/>
      <c r="AF7" s="424"/>
      <c r="AG7" s="424"/>
    </row>
    <row r="8" spans="1:39" s="1" customFormat="1" ht="21.75" customHeight="1">
      <c r="B8" s="44"/>
      <c r="C8" s="44"/>
      <c r="D8" s="1" t="s">
        <v>73</v>
      </c>
      <c r="M8" s="423" t="s">
        <v>4</v>
      </c>
      <c r="N8" s="423"/>
      <c r="O8" s="423"/>
      <c r="P8" s="423"/>
      <c r="Q8" s="423"/>
      <c r="R8" s="418" t="s">
        <v>33</v>
      </c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</row>
    <row r="9" spans="1:39" s="1" customFormat="1" ht="21.75" customHeight="1">
      <c r="M9" s="423" t="s">
        <v>5</v>
      </c>
      <c r="N9" s="423"/>
      <c r="O9" s="423"/>
      <c r="P9" s="423"/>
      <c r="Q9" s="423"/>
      <c r="R9" s="418" t="s">
        <v>34</v>
      </c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</row>
    <row r="10" spans="1:39" s="1" customFormat="1" ht="21.75" customHeight="1">
      <c r="M10" s="423" t="s">
        <v>6</v>
      </c>
      <c r="N10" s="423"/>
      <c r="O10" s="423"/>
      <c r="P10" s="423"/>
      <c r="Q10" s="423"/>
      <c r="R10" s="418" t="s">
        <v>38</v>
      </c>
      <c r="S10" s="418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</row>
    <row r="11" spans="1:39" s="1" customFormat="1" ht="21.75" customHeight="1">
      <c r="M11" s="423" t="s">
        <v>7</v>
      </c>
      <c r="N11" s="423"/>
      <c r="O11" s="423"/>
      <c r="P11" s="423"/>
      <c r="Q11" s="423"/>
      <c r="R11" s="418" t="s">
        <v>35</v>
      </c>
      <c r="S11" s="418"/>
      <c r="T11" s="418"/>
      <c r="U11" s="418"/>
      <c r="V11" s="418"/>
      <c r="W11" s="418"/>
      <c r="X11" s="418"/>
      <c r="Y11" s="418"/>
      <c r="Z11" s="418"/>
      <c r="AA11" s="418"/>
      <c r="AB11" s="418"/>
      <c r="AC11" s="418"/>
      <c r="AD11" s="418"/>
      <c r="AE11" s="418"/>
      <c r="AF11" s="418"/>
      <c r="AG11" s="418"/>
    </row>
    <row r="12" spans="1:39" s="1" customFormat="1" ht="21.75" customHeight="1">
      <c r="M12" s="415" t="s">
        <v>24</v>
      </c>
      <c r="N12" s="416"/>
      <c r="O12" s="416"/>
      <c r="P12" s="416"/>
      <c r="Q12" s="417"/>
      <c r="R12" s="418" t="s">
        <v>36</v>
      </c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8"/>
      <c r="AG12" s="418"/>
    </row>
    <row r="13" spans="1:39" s="1" customFormat="1" ht="21.75" customHeight="1">
      <c r="M13" s="415" t="s">
        <v>22</v>
      </c>
      <c r="N13" s="416"/>
      <c r="O13" s="416"/>
      <c r="P13" s="416"/>
      <c r="Q13" s="417"/>
      <c r="R13" s="418" t="s">
        <v>37</v>
      </c>
      <c r="S13" s="418"/>
      <c r="T13" s="418"/>
      <c r="U13" s="418"/>
      <c r="V13" s="418"/>
      <c r="W13" s="418"/>
      <c r="X13" s="418"/>
      <c r="Y13" s="418"/>
      <c r="Z13" s="418"/>
      <c r="AA13" s="418"/>
      <c r="AB13" s="418"/>
      <c r="AC13" s="418"/>
      <c r="AD13" s="418"/>
      <c r="AE13" s="418"/>
      <c r="AF13" s="418"/>
      <c r="AG13" s="418"/>
    </row>
    <row r="14" spans="1:39" s="1" customFormat="1" ht="21.75" customHeight="1">
      <c r="M14" s="419" t="s">
        <v>23</v>
      </c>
      <c r="N14" s="420"/>
      <c r="O14" s="420"/>
      <c r="P14" s="420"/>
      <c r="Q14" s="421"/>
      <c r="R14" s="422" t="s">
        <v>39</v>
      </c>
      <c r="S14" s="422"/>
      <c r="T14" s="422"/>
      <c r="U14" s="422"/>
      <c r="V14" s="422"/>
      <c r="W14" s="422"/>
      <c r="X14" s="422"/>
      <c r="Y14" s="422"/>
      <c r="Z14" s="422"/>
      <c r="AA14" s="422"/>
      <c r="AB14" s="422"/>
      <c r="AC14" s="422"/>
      <c r="AD14" s="422"/>
      <c r="AE14" s="422"/>
      <c r="AF14" s="422"/>
      <c r="AG14" s="422"/>
    </row>
    <row r="15" spans="1:39" ht="5.45" customHeight="1"/>
    <row r="16" spans="1:39" s="1" customFormat="1" ht="20.25" customHeight="1">
      <c r="A16" s="4" t="s">
        <v>20</v>
      </c>
    </row>
    <row r="17" spans="1:33" s="1" customFormat="1" ht="29.25" customHeight="1">
      <c r="H17" s="249" t="s">
        <v>9</v>
      </c>
      <c r="I17" s="250"/>
      <c r="J17" s="250"/>
      <c r="K17" s="251"/>
      <c r="L17" s="252">
        <f>O39</f>
        <v>3768</v>
      </c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0" t="s">
        <v>10</v>
      </c>
      <c r="Z17" s="253"/>
    </row>
    <row r="18" spans="1:33" s="1" customFormat="1" ht="29.25" customHeight="1" thickBot="1">
      <c r="H18" s="33"/>
      <c r="I18" s="33"/>
      <c r="J18" s="33"/>
      <c r="K18" s="3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33"/>
      <c r="Z18" s="33"/>
    </row>
    <row r="19" spans="1:33" s="1" customFormat="1" ht="22.5" customHeight="1">
      <c r="A19" s="413" t="s">
        <v>45</v>
      </c>
      <c r="B19" s="333"/>
      <c r="C19" s="333"/>
      <c r="D19" s="333"/>
      <c r="E19" s="333"/>
      <c r="F19" s="333"/>
      <c r="G19" s="333"/>
      <c r="H19" s="373"/>
      <c r="I19" s="332" t="s">
        <v>46</v>
      </c>
      <c r="J19" s="333"/>
      <c r="K19" s="373"/>
      <c r="L19" s="332" t="s">
        <v>47</v>
      </c>
      <c r="M19" s="333"/>
      <c r="N19" s="333"/>
      <c r="O19" s="409" t="s">
        <v>11</v>
      </c>
      <c r="P19" s="410"/>
      <c r="Q19" s="411"/>
      <c r="R19" s="412" t="s">
        <v>12</v>
      </c>
      <c r="S19" s="333"/>
      <c r="T19" s="373"/>
      <c r="U19" s="332" t="s">
        <v>56</v>
      </c>
      <c r="V19" s="333"/>
      <c r="W19" s="333"/>
      <c r="X19" s="333"/>
      <c r="Y19" s="414"/>
      <c r="Z19" s="333" t="s">
        <v>48</v>
      </c>
      <c r="AA19" s="333"/>
      <c r="AB19" s="373"/>
      <c r="AC19" s="332" t="s">
        <v>49</v>
      </c>
      <c r="AD19" s="333"/>
      <c r="AE19" s="333"/>
      <c r="AF19" s="333"/>
      <c r="AG19" s="334"/>
    </row>
    <row r="20" spans="1:33" s="1" customFormat="1" ht="24" customHeight="1">
      <c r="A20" s="386" t="s">
        <v>40</v>
      </c>
      <c r="B20" s="387"/>
      <c r="C20" s="387"/>
      <c r="D20" s="387"/>
      <c r="E20" s="387"/>
      <c r="F20" s="387"/>
      <c r="G20" s="387"/>
      <c r="H20" s="388"/>
      <c r="I20" s="389" t="s">
        <v>53</v>
      </c>
      <c r="J20" s="390"/>
      <c r="K20" s="391"/>
      <c r="L20" s="392">
        <v>150</v>
      </c>
      <c r="M20" s="387"/>
      <c r="N20" s="387"/>
      <c r="O20" s="380" t="s">
        <v>81</v>
      </c>
      <c r="P20" s="381"/>
      <c r="Q20" s="382"/>
      <c r="R20" s="383" t="s">
        <v>82</v>
      </c>
      <c r="S20" s="384"/>
      <c r="T20" s="385"/>
      <c r="U20" s="393">
        <f>ROUNDDOWN(L20*R20,1)</f>
        <v>300</v>
      </c>
      <c r="V20" s="394"/>
      <c r="W20" s="394"/>
      <c r="X20" s="394"/>
      <c r="Y20" s="395"/>
      <c r="Z20" s="396"/>
      <c r="AA20" s="394"/>
      <c r="AB20" s="397"/>
      <c r="AC20" s="393">
        <f>ROUNDDOWN(L20*Z20,1)</f>
        <v>0</v>
      </c>
      <c r="AD20" s="394"/>
      <c r="AE20" s="394"/>
      <c r="AF20" s="394"/>
      <c r="AG20" s="398"/>
    </row>
    <row r="21" spans="1:33" s="1" customFormat="1" ht="24" customHeight="1">
      <c r="A21" s="399" t="s">
        <v>50</v>
      </c>
      <c r="B21" s="400"/>
      <c r="C21" s="400"/>
      <c r="D21" s="400"/>
      <c r="E21" s="400"/>
      <c r="F21" s="400"/>
      <c r="G21" s="400"/>
      <c r="H21" s="401"/>
      <c r="I21" s="402" t="s">
        <v>54</v>
      </c>
      <c r="J21" s="403"/>
      <c r="K21" s="404"/>
      <c r="L21" s="405">
        <v>300</v>
      </c>
      <c r="M21" s="400"/>
      <c r="N21" s="400"/>
      <c r="O21" s="374"/>
      <c r="P21" s="375"/>
      <c r="Q21" s="376"/>
      <c r="R21" s="377"/>
      <c r="S21" s="378"/>
      <c r="T21" s="379"/>
      <c r="U21" s="370">
        <f>ROUNDDOWN(L21*R21,1)</f>
        <v>0</v>
      </c>
      <c r="V21" s="371"/>
      <c r="W21" s="371"/>
      <c r="X21" s="371"/>
      <c r="Y21" s="372"/>
      <c r="Z21" s="406">
        <v>2</v>
      </c>
      <c r="AA21" s="371"/>
      <c r="AB21" s="407"/>
      <c r="AC21" s="370">
        <f>ROUNDDOWN(L21*Z21,1)</f>
        <v>600</v>
      </c>
      <c r="AD21" s="371"/>
      <c r="AE21" s="371"/>
      <c r="AF21" s="371"/>
      <c r="AG21" s="408"/>
    </row>
    <row r="22" spans="1:33" s="1" customFormat="1" ht="24" customHeight="1">
      <c r="A22" s="399" t="s">
        <v>52</v>
      </c>
      <c r="B22" s="400"/>
      <c r="C22" s="400"/>
      <c r="D22" s="400"/>
      <c r="E22" s="400"/>
      <c r="F22" s="400"/>
      <c r="G22" s="400"/>
      <c r="H22" s="401"/>
      <c r="I22" s="440" t="s">
        <v>51</v>
      </c>
      <c r="J22" s="441"/>
      <c r="K22" s="442"/>
      <c r="L22" s="368">
        <v>300</v>
      </c>
      <c r="M22" s="369"/>
      <c r="N22" s="369"/>
      <c r="O22" s="374"/>
      <c r="P22" s="375"/>
      <c r="Q22" s="376"/>
      <c r="R22" s="377"/>
      <c r="S22" s="378"/>
      <c r="T22" s="379"/>
      <c r="U22" s="370">
        <f>ROUNDDOWN(L22*R22,1)</f>
        <v>0</v>
      </c>
      <c r="V22" s="371"/>
      <c r="W22" s="371"/>
      <c r="X22" s="371"/>
      <c r="Y22" s="372"/>
      <c r="Z22" s="406">
        <v>5</v>
      </c>
      <c r="AA22" s="371"/>
      <c r="AB22" s="407"/>
      <c r="AC22" s="370">
        <f t="shared" ref="AC22:AC29" si="0">ROUNDDOWN(L22*Z22,1)</f>
        <v>1500</v>
      </c>
      <c r="AD22" s="371"/>
      <c r="AE22" s="371"/>
      <c r="AF22" s="371"/>
      <c r="AG22" s="408"/>
    </row>
    <row r="23" spans="1:33" s="1" customFormat="1" ht="24" customHeight="1">
      <c r="A23" s="430" t="s">
        <v>84</v>
      </c>
      <c r="B23" s="431"/>
      <c r="C23" s="431"/>
      <c r="D23" s="431"/>
      <c r="E23" s="431"/>
      <c r="F23" s="431"/>
      <c r="G23" s="431"/>
      <c r="H23" s="432"/>
      <c r="I23" s="433" t="s">
        <v>85</v>
      </c>
      <c r="J23" s="434"/>
      <c r="K23" s="435"/>
      <c r="L23" s="436">
        <v>350</v>
      </c>
      <c r="M23" s="431"/>
      <c r="N23" s="431"/>
      <c r="O23" s="437" t="s">
        <v>81</v>
      </c>
      <c r="P23" s="438"/>
      <c r="Q23" s="439"/>
      <c r="R23" s="406" t="s">
        <v>83</v>
      </c>
      <c r="S23" s="371"/>
      <c r="T23" s="407"/>
      <c r="U23" s="370">
        <f t="shared" ref="U23:U34" si="1">ROUNDDOWN(L23*R23,1)</f>
        <v>1050</v>
      </c>
      <c r="V23" s="371"/>
      <c r="W23" s="371"/>
      <c r="X23" s="371"/>
      <c r="Y23" s="372"/>
      <c r="Z23" s="406"/>
      <c r="AA23" s="371"/>
      <c r="AB23" s="407"/>
      <c r="AC23" s="370">
        <f t="shared" si="0"/>
        <v>0</v>
      </c>
      <c r="AD23" s="371"/>
      <c r="AE23" s="371"/>
      <c r="AF23" s="371"/>
      <c r="AG23" s="408"/>
    </row>
    <row r="24" spans="1:33" s="1" customFormat="1" ht="21" customHeight="1">
      <c r="A24" s="210"/>
      <c r="B24" s="211"/>
      <c r="C24" s="211"/>
      <c r="D24" s="211"/>
      <c r="E24" s="211"/>
      <c r="F24" s="211"/>
      <c r="G24" s="211"/>
      <c r="H24" s="212"/>
      <c r="I24" s="213"/>
      <c r="J24" s="211"/>
      <c r="K24" s="212"/>
      <c r="L24" s="213"/>
      <c r="M24" s="211"/>
      <c r="N24" s="211"/>
      <c r="O24" s="225"/>
      <c r="P24" s="226"/>
      <c r="Q24" s="227"/>
      <c r="R24" s="228"/>
      <c r="S24" s="215"/>
      <c r="T24" s="229"/>
      <c r="U24" s="214">
        <f t="shared" si="1"/>
        <v>0</v>
      </c>
      <c r="V24" s="215"/>
      <c r="W24" s="215"/>
      <c r="X24" s="215"/>
      <c r="Y24" s="216"/>
      <c r="Z24" s="228"/>
      <c r="AA24" s="215"/>
      <c r="AB24" s="229"/>
      <c r="AC24" s="214">
        <f t="shared" si="0"/>
        <v>0</v>
      </c>
      <c r="AD24" s="215"/>
      <c r="AE24" s="215"/>
      <c r="AF24" s="215"/>
      <c r="AG24" s="329"/>
    </row>
    <row r="25" spans="1:33" s="1" customFormat="1" ht="21" customHeight="1">
      <c r="A25" s="210"/>
      <c r="B25" s="211"/>
      <c r="C25" s="211"/>
      <c r="D25" s="211"/>
      <c r="E25" s="211"/>
      <c r="F25" s="211"/>
      <c r="G25" s="211"/>
      <c r="H25" s="212"/>
      <c r="I25" s="213"/>
      <c r="J25" s="211"/>
      <c r="K25" s="212"/>
      <c r="L25" s="213"/>
      <c r="M25" s="211"/>
      <c r="N25" s="211"/>
      <c r="O25" s="225"/>
      <c r="P25" s="226"/>
      <c r="Q25" s="227"/>
      <c r="R25" s="228"/>
      <c r="S25" s="215"/>
      <c r="T25" s="229"/>
      <c r="U25" s="214">
        <f t="shared" si="1"/>
        <v>0</v>
      </c>
      <c r="V25" s="215"/>
      <c r="W25" s="215"/>
      <c r="X25" s="215"/>
      <c r="Y25" s="216"/>
      <c r="Z25" s="228"/>
      <c r="AA25" s="215"/>
      <c r="AB25" s="229"/>
      <c r="AC25" s="214">
        <f t="shared" si="0"/>
        <v>0</v>
      </c>
      <c r="AD25" s="215"/>
      <c r="AE25" s="215"/>
      <c r="AF25" s="215"/>
      <c r="AG25" s="329"/>
    </row>
    <row r="26" spans="1:33" s="1" customFormat="1" ht="21" customHeight="1">
      <c r="A26" s="210"/>
      <c r="B26" s="211"/>
      <c r="C26" s="211"/>
      <c r="D26" s="211"/>
      <c r="E26" s="211"/>
      <c r="F26" s="211"/>
      <c r="G26" s="211"/>
      <c r="H26" s="212"/>
      <c r="I26" s="213"/>
      <c r="J26" s="211"/>
      <c r="K26" s="212"/>
      <c r="L26" s="213"/>
      <c r="M26" s="211"/>
      <c r="N26" s="211"/>
      <c r="O26" s="225"/>
      <c r="P26" s="226"/>
      <c r="Q26" s="227"/>
      <c r="R26" s="228"/>
      <c r="S26" s="215"/>
      <c r="T26" s="229"/>
      <c r="U26" s="214">
        <f t="shared" si="1"/>
        <v>0</v>
      </c>
      <c r="V26" s="215"/>
      <c r="W26" s="215"/>
      <c r="X26" s="215"/>
      <c r="Y26" s="216"/>
      <c r="Z26" s="228"/>
      <c r="AA26" s="215"/>
      <c r="AB26" s="229"/>
      <c r="AC26" s="214">
        <f t="shared" si="0"/>
        <v>0</v>
      </c>
      <c r="AD26" s="215"/>
      <c r="AE26" s="215"/>
      <c r="AF26" s="215"/>
      <c r="AG26" s="329"/>
    </row>
    <row r="27" spans="1:33" s="1" customFormat="1" ht="21" customHeight="1">
      <c r="A27" s="210"/>
      <c r="B27" s="211"/>
      <c r="C27" s="211"/>
      <c r="D27" s="211"/>
      <c r="E27" s="211"/>
      <c r="F27" s="211"/>
      <c r="G27" s="211"/>
      <c r="H27" s="212"/>
      <c r="I27" s="213"/>
      <c r="J27" s="211"/>
      <c r="K27" s="212"/>
      <c r="L27" s="213"/>
      <c r="M27" s="211"/>
      <c r="N27" s="211"/>
      <c r="O27" s="225"/>
      <c r="P27" s="226"/>
      <c r="Q27" s="227"/>
      <c r="R27" s="228"/>
      <c r="S27" s="215"/>
      <c r="T27" s="229"/>
      <c r="U27" s="214">
        <f t="shared" si="1"/>
        <v>0</v>
      </c>
      <c r="V27" s="215"/>
      <c r="W27" s="215"/>
      <c r="X27" s="215"/>
      <c r="Y27" s="216"/>
      <c r="Z27" s="228"/>
      <c r="AA27" s="215"/>
      <c r="AB27" s="229"/>
      <c r="AC27" s="214">
        <f t="shared" si="0"/>
        <v>0</v>
      </c>
      <c r="AD27" s="215"/>
      <c r="AE27" s="215"/>
      <c r="AF27" s="215"/>
      <c r="AG27" s="329"/>
    </row>
    <row r="28" spans="1:33" s="1" customFormat="1" ht="21" customHeight="1">
      <c r="A28" s="210"/>
      <c r="B28" s="211"/>
      <c r="C28" s="211"/>
      <c r="D28" s="211"/>
      <c r="E28" s="211"/>
      <c r="F28" s="211"/>
      <c r="G28" s="211"/>
      <c r="H28" s="212"/>
      <c r="I28" s="213"/>
      <c r="J28" s="211"/>
      <c r="K28" s="212"/>
      <c r="L28" s="213"/>
      <c r="M28" s="211"/>
      <c r="N28" s="211"/>
      <c r="O28" s="225"/>
      <c r="P28" s="226"/>
      <c r="Q28" s="227"/>
      <c r="R28" s="228"/>
      <c r="S28" s="215"/>
      <c r="T28" s="229"/>
      <c r="U28" s="214">
        <f t="shared" si="1"/>
        <v>0</v>
      </c>
      <c r="V28" s="215"/>
      <c r="W28" s="215"/>
      <c r="X28" s="215"/>
      <c r="Y28" s="216"/>
      <c r="Z28" s="228"/>
      <c r="AA28" s="215"/>
      <c r="AB28" s="229"/>
      <c r="AC28" s="214">
        <f t="shared" si="0"/>
        <v>0</v>
      </c>
      <c r="AD28" s="215"/>
      <c r="AE28" s="215"/>
      <c r="AF28" s="215"/>
      <c r="AG28" s="329"/>
    </row>
    <row r="29" spans="1:33" s="1" customFormat="1" ht="21" customHeight="1">
      <c r="A29" s="210"/>
      <c r="B29" s="211"/>
      <c r="C29" s="211"/>
      <c r="D29" s="211"/>
      <c r="E29" s="211"/>
      <c r="F29" s="211"/>
      <c r="G29" s="211"/>
      <c r="H29" s="212"/>
      <c r="I29" s="213"/>
      <c r="J29" s="211"/>
      <c r="K29" s="212"/>
      <c r="L29" s="213"/>
      <c r="M29" s="211"/>
      <c r="N29" s="211"/>
      <c r="O29" s="225"/>
      <c r="P29" s="226"/>
      <c r="Q29" s="227"/>
      <c r="R29" s="228"/>
      <c r="S29" s="215"/>
      <c r="T29" s="229"/>
      <c r="U29" s="214">
        <f t="shared" si="1"/>
        <v>0</v>
      </c>
      <c r="V29" s="215"/>
      <c r="W29" s="215"/>
      <c r="X29" s="215"/>
      <c r="Y29" s="216"/>
      <c r="Z29" s="228"/>
      <c r="AA29" s="215"/>
      <c r="AB29" s="229"/>
      <c r="AC29" s="214">
        <f t="shared" si="0"/>
        <v>0</v>
      </c>
      <c r="AD29" s="215"/>
      <c r="AE29" s="215"/>
      <c r="AF29" s="215"/>
      <c r="AG29" s="329"/>
    </row>
    <row r="30" spans="1:33" s="1" customFormat="1" ht="21" customHeight="1">
      <c r="A30" s="210"/>
      <c r="B30" s="211"/>
      <c r="C30" s="211"/>
      <c r="D30" s="211"/>
      <c r="E30" s="211"/>
      <c r="F30" s="211"/>
      <c r="G30" s="211"/>
      <c r="H30" s="212"/>
      <c r="I30" s="213"/>
      <c r="J30" s="211"/>
      <c r="K30" s="212"/>
      <c r="L30" s="213"/>
      <c r="M30" s="211"/>
      <c r="N30" s="211"/>
      <c r="O30" s="225"/>
      <c r="P30" s="226"/>
      <c r="Q30" s="227"/>
      <c r="R30" s="228"/>
      <c r="S30" s="215"/>
      <c r="T30" s="229"/>
      <c r="U30" s="214">
        <f t="shared" si="1"/>
        <v>0</v>
      </c>
      <c r="V30" s="215"/>
      <c r="W30" s="215"/>
      <c r="X30" s="215"/>
      <c r="Y30" s="216"/>
      <c r="Z30" s="228"/>
      <c r="AA30" s="215"/>
      <c r="AB30" s="229"/>
      <c r="AC30" s="214">
        <f>ROUNDDOWN(L30*Z30,1)</f>
        <v>0</v>
      </c>
      <c r="AD30" s="215"/>
      <c r="AE30" s="215"/>
      <c r="AF30" s="215"/>
      <c r="AG30" s="329"/>
    </row>
    <row r="31" spans="1:33" s="1" customFormat="1" ht="21" customHeight="1">
      <c r="A31" s="210"/>
      <c r="B31" s="211"/>
      <c r="C31" s="211"/>
      <c r="D31" s="211"/>
      <c r="E31" s="211"/>
      <c r="F31" s="211"/>
      <c r="G31" s="211"/>
      <c r="H31" s="212"/>
      <c r="I31" s="213"/>
      <c r="J31" s="211"/>
      <c r="K31" s="212"/>
      <c r="L31" s="213"/>
      <c r="M31" s="211"/>
      <c r="N31" s="211"/>
      <c r="O31" s="225"/>
      <c r="P31" s="226"/>
      <c r="Q31" s="227"/>
      <c r="R31" s="228"/>
      <c r="S31" s="215"/>
      <c r="T31" s="229"/>
      <c r="U31" s="214">
        <f t="shared" si="1"/>
        <v>0</v>
      </c>
      <c r="V31" s="215"/>
      <c r="W31" s="215"/>
      <c r="X31" s="215"/>
      <c r="Y31" s="216"/>
      <c r="Z31" s="228"/>
      <c r="AA31" s="215"/>
      <c r="AB31" s="229"/>
      <c r="AC31" s="214">
        <f t="shared" ref="AC31:AC34" si="2">ROUNDDOWN(L31*Z31,1)</f>
        <v>0</v>
      </c>
      <c r="AD31" s="215"/>
      <c r="AE31" s="215"/>
      <c r="AF31" s="215"/>
      <c r="AG31" s="329"/>
    </row>
    <row r="32" spans="1:33" s="1" customFormat="1" ht="21" customHeight="1">
      <c r="A32" s="210"/>
      <c r="B32" s="211"/>
      <c r="C32" s="211"/>
      <c r="D32" s="211"/>
      <c r="E32" s="211"/>
      <c r="F32" s="211"/>
      <c r="G32" s="211"/>
      <c r="H32" s="212"/>
      <c r="I32" s="213"/>
      <c r="J32" s="211"/>
      <c r="K32" s="212"/>
      <c r="L32" s="213"/>
      <c r="M32" s="211"/>
      <c r="N32" s="211"/>
      <c r="O32" s="225"/>
      <c r="P32" s="226"/>
      <c r="Q32" s="227"/>
      <c r="R32" s="228"/>
      <c r="S32" s="215"/>
      <c r="T32" s="229"/>
      <c r="U32" s="214">
        <f t="shared" si="1"/>
        <v>0</v>
      </c>
      <c r="V32" s="215"/>
      <c r="W32" s="215"/>
      <c r="X32" s="215"/>
      <c r="Y32" s="216"/>
      <c r="Z32" s="228"/>
      <c r="AA32" s="215"/>
      <c r="AB32" s="229"/>
      <c r="AC32" s="214">
        <f t="shared" si="2"/>
        <v>0</v>
      </c>
      <c r="AD32" s="215"/>
      <c r="AE32" s="215"/>
      <c r="AF32" s="215"/>
      <c r="AG32" s="329"/>
    </row>
    <row r="33" spans="1:33" s="1" customFormat="1" ht="21" customHeight="1">
      <c r="A33" s="210"/>
      <c r="B33" s="211"/>
      <c r="C33" s="211"/>
      <c r="D33" s="211"/>
      <c r="E33" s="211"/>
      <c r="F33" s="211"/>
      <c r="G33" s="211"/>
      <c r="H33" s="212"/>
      <c r="I33" s="213"/>
      <c r="J33" s="211"/>
      <c r="K33" s="212"/>
      <c r="L33" s="213"/>
      <c r="M33" s="211"/>
      <c r="N33" s="211"/>
      <c r="O33" s="225"/>
      <c r="P33" s="226"/>
      <c r="Q33" s="227"/>
      <c r="R33" s="228"/>
      <c r="S33" s="215"/>
      <c r="T33" s="229"/>
      <c r="U33" s="214">
        <f t="shared" si="1"/>
        <v>0</v>
      </c>
      <c r="V33" s="215"/>
      <c r="W33" s="215"/>
      <c r="X33" s="215"/>
      <c r="Y33" s="216"/>
      <c r="Z33" s="228"/>
      <c r="AA33" s="215"/>
      <c r="AB33" s="229"/>
      <c r="AC33" s="214">
        <f t="shared" si="2"/>
        <v>0</v>
      </c>
      <c r="AD33" s="215"/>
      <c r="AE33" s="215"/>
      <c r="AF33" s="215"/>
      <c r="AG33" s="329"/>
    </row>
    <row r="34" spans="1:33" s="1" customFormat="1" ht="21" customHeight="1">
      <c r="A34" s="282"/>
      <c r="B34" s="283"/>
      <c r="C34" s="283"/>
      <c r="D34" s="283"/>
      <c r="E34" s="283"/>
      <c r="F34" s="283"/>
      <c r="G34" s="283"/>
      <c r="H34" s="284"/>
      <c r="I34" s="356"/>
      <c r="J34" s="357"/>
      <c r="K34" s="358"/>
      <c r="L34" s="356"/>
      <c r="M34" s="357"/>
      <c r="N34" s="357"/>
      <c r="O34" s="359"/>
      <c r="P34" s="360"/>
      <c r="Q34" s="361"/>
      <c r="R34" s="362"/>
      <c r="S34" s="363"/>
      <c r="T34" s="364"/>
      <c r="U34" s="365">
        <f t="shared" si="1"/>
        <v>0</v>
      </c>
      <c r="V34" s="363"/>
      <c r="W34" s="363"/>
      <c r="X34" s="363"/>
      <c r="Y34" s="366"/>
      <c r="Z34" s="362"/>
      <c r="AA34" s="363"/>
      <c r="AB34" s="364"/>
      <c r="AC34" s="365">
        <f t="shared" si="2"/>
        <v>0</v>
      </c>
      <c r="AD34" s="363"/>
      <c r="AE34" s="363"/>
      <c r="AF34" s="363"/>
      <c r="AG34" s="367"/>
    </row>
    <row r="35" spans="1:33" s="1" customFormat="1" ht="24" customHeight="1">
      <c r="A35" s="205" t="s">
        <v>13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7"/>
      <c r="P35" s="208"/>
      <c r="Q35" s="353"/>
      <c r="R35" s="354"/>
      <c r="S35" s="208"/>
      <c r="T35" s="355"/>
      <c r="U35" s="348">
        <f>SUM(U20:Y34)</f>
        <v>1350</v>
      </c>
      <c r="V35" s="208"/>
      <c r="W35" s="208"/>
      <c r="X35" s="208"/>
      <c r="Y35" s="353"/>
      <c r="Z35" s="354"/>
      <c r="AA35" s="208"/>
      <c r="AB35" s="355"/>
      <c r="AC35" s="348">
        <f>SUM(AC20:AG34)</f>
        <v>2100</v>
      </c>
      <c r="AD35" s="208"/>
      <c r="AE35" s="208"/>
      <c r="AF35" s="208"/>
      <c r="AG35" s="209"/>
    </row>
    <row r="36" spans="1:33" s="1" customFormat="1" ht="24" customHeight="1">
      <c r="A36" s="220" t="s">
        <v>14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55">
        <f>AA37+AA38</f>
        <v>318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7"/>
    </row>
    <row r="37" spans="1:33" s="1" customFormat="1" ht="24" customHeight="1">
      <c r="A37" s="220" t="s">
        <v>74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77">
        <f>+U35+AC35-O38</f>
        <v>2100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49" t="s">
        <v>76</v>
      </c>
      <c r="AA37" s="78">
        <f>ROUNDDOWN(O37*10%,0)</f>
        <v>210</v>
      </c>
      <c r="AB37" s="78"/>
      <c r="AC37" s="78"/>
      <c r="AD37" s="78"/>
      <c r="AE37" s="78"/>
      <c r="AF37" s="79" t="s">
        <v>80</v>
      </c>
      <c r="AG37" s="80"/>
    </row>
    <row r="38" spans="1:33" s="1" customFormat="1" ht="24" customHeight="1">
      <c r="A38" s="230" t="s">
        <v>75</v>
      </c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77">
        <f>SUMIF(O20:Q34,"〇",U20:Y34)+SUMIF(O20:Q34,"〇",AC20:AG34)</f>
        <v>1350</v>
      </c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47" t="s">
        <v>76</v>
      </c>
      <c r="AA38" s="78">
        <f>ROUNDDOWN(O38*8%,0)</f>
        <v>108</v>
      </c>
      <c r="AB38" s="78"/>
      <c r="AC38" s="78"/>
      <c r="AD38" s="78"/>
      <c r="AE38" s="78"/>
      <c r="AF38" s="79" t="s">
        <v>80</v>
      </c>
      <c r="AG38" s="80"/>
    </row>
    <row r="39" spans="1:33" s="1" customFormat="1" ht="24" customHeight="1" thickBot="1">
      <c r="A39" s="205" t="s">
        <v>15</v>
      </c>
      <c r="B39" s="206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1">
        <f>U35+AC35+O36</f>
        <v>3768</v>
      </c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3"/>
    </row>
    <row r="40" spans="1:33" s="1" customFormat="1" ht="15.75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291"/>
      <c r="N40" s="292"/>
      <c r="O40" s="321" t="s">
        <v>55</v>
      </c>
      <c r="P40" s="321"/>
      <c r="Q40" s="322"/>
      <c r="R40" s="295" t="s">
        <v>57</v>
      </c>
      <c r="S40" s="296"/>
      <c r="T40" s="296"/>
      <c r="U40" s="296"/>
      <c r="V40" s="296"/>
      <c r="W40" s="296"/>
      <c r="X40" s="296"/>
      <c r="Y40" s="313"/>
      <c r="Z40" s="295" t="s">
        <v>60</v>
      </c>
      <c r="AA40" s="296"/>
      <c r="AB40" s="296"/>
      <c r="AC40" s="296"/>
      <c r="AD40" s="296"/>
      <c r="AE40" s="296"/>
      <c r="AF40" s="296"/>
      <c r="AG40" s="297"/>
    </row>
    <row r="41" spans="1:33" s="1" customFormat="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293"/>
      <c r="N41" s="294"/>
      <c r="O41" s="323"/>
      <c r="P41" s="323"/>
      <c r="Q41" s="324"/>
      <c r="R41" s="298" t="s">
        <v>25</v>
      </c>
      <c r="S41" s="299"/>
      <c r="T41" s="299"/>
      <c r="U41" s="299"/>
      <c r="V41" s="299"/>
      <c r="W41" s="299"/>
      <c r="X41" s="299"/>
      <c r="Y41" s="314"/>
      <c r="Z41" s="298" t="s">
        <v>28</v>
      </c>
      <c r="AA41" s="299"/>
      <c r="AB41" s="299"/>
      <c r="AC41" s="299"/>
      <c r="AD41" s="299"/>
      <c r="AE41" s="299"/>
      <c r="AF41" s="299"/>
      <c r="AG41" s="300"/>
    </row>
    <row r="42" spans="1:33" s="1" customFormat="1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293"/>
      <c r="N42" s="294"/>
      <c r="O42" s="443"/>
      <c r="P42" s="443"/>
      <c r="Q42" s="444"/>
      <c r="R42" s="295" t="s">
        <v>63</v>
      </c>
      <c r="S42" s="296"/>
      <c r="T42" s="296"/>
      <c r="U42" s="296"/>
      <c r="V42" s="296"/>
      <c r="W42" s="296"/>
      <c r="X42" s="296"/>
      <c r="Y42" s="313"/>
      <c r="Z42" s="295" t="s">
        <v>65</v>
      </c>
      <c r="AA42" s="296"/>
      <c r="AB42" s="296"/>
      <c r="AC42" s="296"/>
      <c r="AD42" s="296"/>
      <c r="AE42" s="296"/>
      <c r="AF42" s="296"/>
      <c r="AG42" s="36"/>
    </row>
    <row r="43" spans="1:33" s="1" customFormat="1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93"/>
      <c r="N43" s="294"/>
      <c r="O43" s="445"/>
      <c r="P43" s="445"/>
      <c r="Q43" s="446"/>
      <c r="R43" s="301" t="s">
        <v>26</v>
      </c>
      <c r="S43" s="302"/>
      <c r="T43" s="302"/>
      <c r="U43" s="302"/>
      <c r="V43" s="302"/>
      <c r="W43" s="302"/>
      <c r="X43" s="302"/>
      <c r="Y43" s="315"/>
      <c r="Z43" s="301" t="s">
        <v>29</v>
      </c>
      <c r="AA43" s="302"/>
      <c r="AB43" s="302"/>
      <c r="AC43" s="302"/>
      <c r="AD43" s="302"/>
      <c r="AE43" s="302"/>
      <c r="AF43" s="302"/>
      <c r="AG43" s="303"/>
    </row>
    <row r="44" spans="1:33" s="1" customFormat="1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93"/>
      <c r="N44" s="294"/>
      <c r="O44" s="443"/>
      <c r="P44" s="443"/>
      <c r="Q44" s="444"/>
      <c r="R44" s="304" t="s">
        <v>27</v>
      </c>
      <c r="S44" s="305"/>
      <c r="T44" s="305"/>
      <c r="U44" s="305"/>
      <c r="V44" s="305"/>
      <c r="W44" s="305"/>
      <c r="X44" s="305"/>
      <c r="Y44" s="316"/>
      <c r="Z44" s="304" t="s">
        <v>30</v>
      </c>
      <c r="AA44" s="305"/>
      <c r="AB44" s="305"/>
      <c r="AC44" s="305"/>
      <c r="AD44" s="305"/>
      <c r="AE44" s="305"/>
      <c r="AF44" s="305"/>
      <c r="AG44" s="306"/>
    </row>
    <row r="45" spans="1:33" s="1" customFormat="1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293"/>
      <c r="N45" s="294"/>
      <c r="O45" s="445"/>
      <c r="P45" s="445"/>
      <c r="Q45" s="446"/>
      <c r="R45" s="301" t="s">
        <v>71</v>
      </c>
      <c r="S45" s="302"/>
      <c r="T45" s="302"/>
      <c r="U45" s="302"/>
      <c r="V45" s="302"/>
      <c r="W45" s="302"/>
      <c r="X45" s="302"/>
      <c r="Y45" s="315"/>
      <c r="Z45" s="307" t="s">
        <v>67</v>
      </c>
      <c r="AA45" s="308"/>
      <c r="AB45" s="308"/>
      <c r="AC45" s="308"/>
      <c r="AD45" s="308"/>
      <c r="AE45" s="308"/>
      <c r="AF45" s="308"/>
      <c r="AG45" s="309"/>
    </row>
    <row r="46" spans="1:33" s="1" customFormat="1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293"/>
      <c r="N46" s="294"/>
      <c r="O46" s="447"/>
      <c r="P46" s="443"/>
      <c r="Q46" s="444"/>
      <c r="R46" s="295" t="s">
        <v>27</v>
      </c>
      <c r="S46" s="296"/>
      <c r="T46" s="296"/>
      <c r="U46" s="296"/>
      <c r="V46" s="296"/>
      <c r="W46" s="296"/>
      <c r="X46" s="296"/>
      <c r="Y46" s="313"/>
      <c r="Z46" s="295" t="s">
        <v>30</v>
      </c>
      <c r="AA46" s="296"/>
      <c r="AB46" s="296"/>
      <c r="AC46" s="296"/>
      <c r="AD46" s="296"/>
      <c r="AE46" s="296"/>
      <c r="AF46" s="296"/>
      <c r="AG46" s="297"/>
    </row>
    <row r="47" spans="1:33" s="1" customFormat="1" ht="15.75" customHeight="1" thickBo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293"/>
      <c r="N47" s="294"/>
      <c r="O47" s="448"/>
      <c r="P47" s="449"/>
      <c r="Q47" s="450"/>
      <c r="R47" s="317" t="s">
        <v>68</v>
      </c>
      <c r="S47" s="318"/>
      <c r="T47" s="318"/>
      <c r="U47" s="318"/>
      <c r="V47" s="318"/>
      <c r="W47" s="318"/>
      <c r="X47" s="318"/>
      <c r="Y47" s="319"/>
      <c r="Z47" s="317" t="s">
        <v>69</v>
      </c>
      <c r="AA47" s="318"/>
      <c r="AB47" s="318"/>
      <c r="AC47" s="318"/>
      <c r="AD47" s="318"/>
      <c r="AE47" s="318"/>
      <c r="AF47" s="318"/>
      <c r="AG47" s="320"/>
    </row>
    <row r="48" spans="1:33" s="1" customFormat="1" ht="27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0"/>
      <c r="P48" s="10"/>
      <c r="Q48" s="10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0"/>
      <c r="AF48" s="10"/>
      <c r="AG48" s="10"/>
    </row>
    <row r="49" spans="1:33" s="1" customFormat="1" ht="27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0"/>
      <c r="P49" s="10"/>
      <c r="Q49" s="10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0"/>
      <c r="AF49" s="10"/>
      <c r="AG49" s="10"/>
    </row>
    <row r="50" spans="1:33" s="1" customFormat="1" ht="18" customHeight="1"/>
    <row r="51" spans="1:33" s="1" customFormat="1" ht="18" customHeight="1"/>
    <row r="52" spans="1:33" s="1" customFormat="1" ht="18" customHeight="1"/>
    <row r="53" spans="1:33" s="1" customFormat="1" ht="18" customHeight="1"/>
    <row r="54" spans="1:33" s="1" customFormat="1" ht="18" customHeight="1"/>
    <row r="55" spans="1:33" s="1" customFormat="1" ht="18" customHeight="1"/>
    <row r="56" spans="1:33" s="1" customFormat="1" ht="18" customHeight="1"/>
    <row r="57" spans="1:33" s="1" customFormat="1" ht="18" customHeight="1"/>
    <row r="58" spans="1:33" s="1" customFormat="1" ht="18" customHeight="1"/>
    <row r="59" spans="1:33" s="1" customFormat="1" ht="18" customHeight="1"/>
  </sheetData>
  <mergeCells count="200">
    <mergeCell ref="Z44:AG44"/>
    <mergeCell ref="Z45:AG45"/>
    <mergeCell ref="Z46:AG46"/>
    <mergeCell ref="Z47:AG47"/>
    <mergeCell ref="O40:Q41"/>
    <mergeCell ref="O42:Q43"/>
    <mergeCell ref="O44:Q45"/>
    <mergeCell ref="O46:Q47"/>
    <mergeCell ref="M44:N45"/>
    <mergeCell ref="M46:N47"/>
    <mergeCell ref="R40:Y40"/>
    <mergeCell ref="R41:Y41"/>
    <mergeCell ref="R42:Y42"/>
    <mergeCell ref="R43:Y43"/>
    <mergeCell ref="R44:Y44"/>
    <mergeCell ref="R45:Y45"/>
    <mergeCell ref="R46:Y46"/>
    <mergeCell ref="R47:Y47"/>
    <mergeCell ref="O33:Q33"/>
    <mergeCell ref="R33:T33"/>
    <mergeCell ref="I33:K33"/>
    <mergeCell ref="L33:N33"/>
    <mergeCell ref="U33:Y33"/>
    <mergeCell ref="Z33:AB33"/>
    <mergeCell ref="AC33:AG33"/>
    <mergeCell ref="M40:N41"/>
    <mergeCell ref="M42:N43"/>
    <mergeCell ref="Z40:AG40"/>
    <mergeCell ref="Z41:AG41"/>
    <mergeCell ref="Z42:AF42"/>
    <mergeCell ref="Z43:AG43"/>
    <mergeCell ref="O37:Y37"/>
    <mergeCell ref="AF37:AG37"/>
    <mergeCell ref="AF38:AG38"/>
    <mergeCell ref="O38:Y38"/>
    <mergeCell ref="A29:H29"/>
    <mergeCell ref="I29:K29"/>
    <mergeCell ref="L29:N29"/>
    <mergeCell ref="U29:Y29"/>
    <mergeCell ref="Z29:AB29"/>
    <mergeCell ref="AC29:AG29"/>
    <mergeCell ref="O29:Q29"/>
    <mergeCell ref="R29:T29"/>
    <mergeCell ref="O31:Q31"/>
    <mergeCell ref="R31:T31"/>
    <mergeCell ref="O30:Q30"/>
    <mergeCell ref="R30:T30"/>
    <mergeCell ref="I30:K30"/>
    <mergeCell ref="L30:N30"/>
    <mergeCell ref="U30:Y30"/>
    <mergeCell ref="A30:H30"/>
    <mergeCell ref="Z30:AB30"/>
    <mergeCell ref="AC30:AG30"/>
    <mergeCell ref="A31:H31"/>
    <mergeCell ref="I31:K31"/>
    <mergeCell ref="L31:N31"/>
    <mergeCell ref="U31:Y31"/>
    <mergeCell ref="Z31:AB31"/>
    <mergeCell ref="AC31:AG31"/>
    <mergeCell ref="Z26:AB26"/>
    <mergeCell ref="AC26:AG26"/>
    <mergeCell ref="A27:H27"/>
    <mergeCell ref="I27:K27"/>
    <mergeCell ref="L27:N27"/>
    <mergeCell ref="U27:Y27"/>
    <mergeCell ref="Z27:AB27"/>
    <mergeCell ref="AC27:AG27"/>
    <mergeCell ref="Z28:AB28"/>
    <mergeCell ref="AC28:AG28"/>
    <mergeCell ref="O25:Q25"/>
    <mergeCell ref="R25:T25"/>
    <mergeCell ref="O27:Q27"/>
    <mergeCell ref="R27:T27"/>
    <mergeCell ref="O26:Q26"/>
    <mergeCell ref="R26:T26"/>
    <mergeCell ref="Z22:AB22"/>
    <mergeCell ref="AC22:AG22"/>
    <mergeCell ref="A23:H23"/>
    <mergeCell ref="I23:K23"/>
    <mergeCell ref="L23:N23"/>
    <mergeCell ref="U23:Y23"/>
    <mergeCell ref="Z23:AB23"/>
    <mergeCell ref="AC23:AG23"/>
    <mergeCell ref="O23:Q23"/>
    <mergeCell ref="R23:T23"/>
    <mergeCell ref="O22:Q22"/>
    <mergeCell ref="R22:T22"/>
    <mergeCell ref="A26:H26"/>
    <mergeCell ref="I26:K26"/>
    <mergeCell ref="L26:N26"/>
    <mergeCell ref="U26:Y26"/>
    <mergeCell ref="A22:H22"/>
    <mergeCell ref="I22:K22"/>
    <mergeCell ref="M7:Q7"/>
    <mergeCell ref="R7:AG7"/>
    <mergeCell ref="M8:Q8"/>
    <mergeCell ref="R8:AG8"/>
    <mergeCell ref="M9:Q9"/>
    <mergeCell ref="R9:AG9"/>
    <mergeCell ref="J1:X1"/>
    <mergeCell ref="AB1:AG1"/>
    <mergeCell ref="A3:Q4"/>
    <mergeCell ref="AB3:AG3"/>
    <mergeCell ref="Y4:AG4"/>
    <mergeCell ref="M6:Q6"/>
    <mergeCell ref="R6:S6"/>
    <mergeCell ref="T6:U6"/>
    <mergeCell ref="V6:W6"/>
    <mergeCell ref="X6:Y6"/>
    <mergeCell ref="B1:G1"/>
    <mergeCell ref="M13:Q13"/>
    <mergeCell ref="R13:AG13"/>
    <mergeCell ref="M14:Q14"/>
    <mergeCell ref="R14:AG14"/>
    <mergeCell ref="H17:K17"/>
    <mergeCell ref="L17:X17"/>
    <mergeCell ref="Y17:Z17"/>
    <mergeCell ref="M10:Q10"/>
    <mergeCell ref="R10:AG10"/>
    <mergeCell ref="M11:Q11"/>
    <mergeCell ref="R11:AG11"/>
    <mergeCell ref="M12:Q12"/>
    <mergeCell ref="R12:AG12"/>
    <mergeCell ref="Z19:AB19"/>
    <mergeCell ref="AC19:AG19"/>
    <mergeCell ref="O21:Q21"/>
    <mergeCell ref="R21:T21"/>
    <mergeCell ref="O20:Q20"/>
    <mergeCell ref="R20:T20"/>
    <mergeCell ref="A20:H20"/>
    <mergeCell ref="I20:K20"/>
    <mergeCell ref="L20:N20"/>
    <mergeCell ref="U20:Y20"/>
    <mergeCell ref="Z20:AB20"/>
    <mergeCell ref="AC20:AG20"/>
    <mergeCell ref="A21:H21"/>
    <mergeCell ref="I21:K21"/>
    <mergeCell ref="L21:N21"/>
    <mergeCell ref="U21:Y21"/>
    <mergeCell ref="Z21:AB21"/>
    <mergeCell ref="AC21:AG21"/>
    <mergeCell ref="O19:Q19"/>
    <mergeCell ref="R19:T19"/>
    <mergeCell ref="A19:H19"/>
    <mergeCell ref="I19:K19"/>
    <mergeCell ref="L19:N19"/>
    <mergeCell ref="U19:Y19"/>
    <mergeCell ref="L22:N22"/>
    <mergeCell ref="U22:Y22"/>
    <mergeCell ref="O24:Q24"/>
    <mergeCell ref="R24:T24"/>
    <mergeCell ref="A24:H24"/>
    <mergeCell ref="I24:K24"/>
    <mergeCell ref="L24:N24"/>
    <mergeCell ref="U24:Y24"/>
    <mergeCell ref="Z24:AB24"/>
    <mergeCell ref="AC24:AG24"/>
    <mergeCell ref="A25:H25"/>
    <mergeCell ref="I25:K25"/>
    <mergeCell ref="L25:N25"/>
    <mergeCell ref="U25:Y25"/>
    <mergeCell ref="Z25:AB25"/>
    <mergeCell ref="AC25:AG25"/>
    <mergeCell ref="A37:N37"/>
    <mergeCell ref="A38:N38"/>
    <mergeCell ref="L32:N32"/>
    <mergeCell ref="U32:Y32"/>
    <mergeCell ref="Z32:AB32"/>
    <mergeCell ref="AC32:AG32"/>
    <mergeCell ref="A33:H33"/>
    <mergeCell ref="O28:Q28"/>
    <mergeCell ref="R28:T28"/>
    <mergeCell ref="A28:H28"/>
    <mergeCell ref="I28:K28"/>
    <mergeCell ref="L28:N28"/>
    <mergeCell ref="U28:Y28"/>
    <mergeCell ref="O32:Q32"/>
    <mergeCell ref="R32:T32"/>
    <mergeCell ref="A32:H32"/>
    <mergeCell ref="I32:K32"/>
    <mergeCell ref="A34:H34"/>
    <mergeCell ref="O39:AG39"/>
    <mergeCell ref="A39:N39"/>
    <mergeCell ref="A36:N36"/>
    <mergeCell ref="O36:AG36"/>
    <mergeCell ref="A35:N35"/>
    <mergeCell ref="O35:Q35"/>
    <mergeCell ref="R35:T35"/>
    <mergeCell ref="U35:Y35"/>
    <mergeCell ref="Z35:AB35"/>
    <mergeCell ref="AC35:AG35"/>
    <mergeCell ref="I34:K34"/>
    <mergeCell ref="L34:N34"/>
    <mergeCell ref="O34:Q34"/>
    <mergeCell ref="R34:T34"/>
    <mergeCell ref="U34:Y34"/>
    <mergeCell ref="Z34:AB34"/>
    <mergeCell ref="AC34:AG34"/>
    <mergeCell ref="AA37:AE37"/>
    <mergeCell ref="AA38:AE38"/>
  </mergeCells>
  <phoneticPr fontId="12"/>
  <pageMargins left="0.70866141732283472" right="0.51181102362204722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o D A A B Q S w M E F A A C A A g A j U q F V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1 K h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S o V U b / O O Y c A A A A D u A A A A E w A c A E Z v c m 1 1 b G F z L 1 N l Y 3 R p b 2 4 x L m 0 g o h g A K K A U A A A A A A A A A A A A A A A A A A A A A A A A A A A A K 0 5 N L s n M z 1 M I h t C G 1 r x c v F z F G Y l F q S k K z + a s e t Y 5 9 W X 7 R A V b h Z z U E l 4 u B S B 4 3 L T 3 c f O e x 0 0 7 g Y K u F c m p O X r O p U V F q X k l 4 f l F 2 U n 5 + d k a m t X R f o m 5 q b Z K j 5 v b Q E q b p z 1 u X m 2 i F F s b 7 Z y f V w J U G a s D M e r p k s 5 n s 7 c 8 b p z 6 u K n n c e P 8 p / O 6 g W a G J C b l p O q F F C X m F a f l F + U 6 5 + e U 5 u a F V B a k F m v A r d a p r l a C O 0 5 J R 6 E E K K 1 Q k l p R U l u r y c u V m Y f L e G s A U E s B A i 0 A F A A C A A g A j U q F V P I Z k Q u o A A A A + A A A A B I A A A A A A A A A A A A A A A A A A A A A A E N v b m Z p Z y 9 Q Y W N r Y W d l L n h t b F B L A Q I t A B Q A A g A I A I 1 K h V Q P y u m r p A A A A O k A A A A T A A A A A A A A A A A A A A A A A P Q A A A B b Q 2 9 u d G V u d F 9 U e X B l c 1 0 u e G 1 s U E s B A i 0 A F A A C A A g A j U q F V G / z j m H A A A A A 7 g A A A B M A A A A A A A A A A A A A A A A A 5 Q E A A E Z v c m 1 1 b G F z L 1 N l Y 3 R p b 2 4 x L m 1 Q S w U G A A A A A A M A A w D C A A A A 8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I w k A A A A A A A A B C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J U U 2 J T l D J U F B J U U 2 J T g 5 J T k 1 J U U 5 J T g 3 J T k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j g 4 r j g 5 P j g r L j g 7 z j g r f j g 6 f j g 7 M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V U M D A 6 M j A 6 M j A u O T U x M j c z O F o i I C 8 + P E V u d H J 5 I F R 5 c G U 9 I k Z p b G x D b 2 x 1 b W 5 U e X B l c y I g V m F s d W U 9 I n N C Z z 0 9 I i A v P j x F b n R y e S B U e X B l P S J G a W x s Q 2 9 s d W 1 u T m F t Z X M i I F Z h b H V l P S J z W y Z x d W 9 0 O + a c q u a J l e m H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c q u a J l e m H k S / l p I n m m 7 T j g Z X j g o z j g Z / l n o s u e + a c q u a J l e m H k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m n K r m i Z X p h 5 E v 5 a S J 5 p u 0 4 4 G V 4 4 K M 4 4 G f 5 Z 6 L L n v m n K r m i Z X p h 5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i U 5 Q y V B Q S V F N i U 4 O S U 5 N S V F O S U 4 N y U 5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Y l O U M l Q U E l R T Y l O D k l O T U l R T k l O D c l O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n X y p y + 3 j B E p s a p n E R w u v M A A A A A A g A A A A A A A 2 Y A A M A A A A A Q A A A A 5 r 0 B X d E 5 V f Q b P f o b X q Y F T g A A A A A E g A A A o A A A A B A A A A D / 7 J v c q Q 3 L Y 1 7 M f 5 y 0 x 0 k X U A A A A A / 0 f M g n e q D 4 R k P I e 5 h B 9 H 4 1 h y P x Z h s r u 2 E P 1 W y o v 0 / O J 0 K E x c a O o a x I m F m g P j d T t X f S Q S V E w a x i i o o S 0 E E 8 f 8 a H V r n + T 2 V N z 0 i f N 5 N 2 F u 8 q F A A A A C D M 5 6 K 8 Q C y B o U s 7 9 o o q d g n B N I C S < / D a t a M a s h u p > 
</file>

<file path=customXml/itemProps1.xml><?xml version="1.0" encoding="utf-8"?>
<ds:datastoreItem xmlns:ds="http://schemas.openxmlformats.org/officeDocument/2006/customXml" ds:itemID="{879262C6-5632-4AB3-848D-92AF355A555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見積書</vt:lpstr>
      <vt:lpstr>納品書</vt:lpstr>
      <vt:lpstr>納品書（控）</vt:lpstr>
      <vt:lpstr>請求書</vt:lpstr>
      <vt:lpstr>請求書（記載例）</vt:lpstr>
      <vt:lpstr>見積書!Criteria</vt:lpstr>
      <vt:lpstr>見積書!Print_Area</vt:lpstr>
      <vt:lpstr>請求書!Print_Area</vt:lpstr>
      <vt:lpstr>'請求書（記載例）'!Print_Area</vt:lpstr>
      <vt:lpstr>納品書!Print_Area</vt:lpstr>
      <vt:lpstr>'納品書（控）'!Print_Area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兵庫県</cp:lastModifiedBy>
  <cp:lastPrinted>2023-08-30T04:52:09Z</cp:lastPrinted>
  <dcterms:created xsi:type="dcterms:W3CDTF">2002-03-31T08:43:00Z</dcterms:created>
  <dcterms:modified xsi:type="dcterms:W3CDTF">2023-08-30T08:12:43Z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EAF92BDEC76D4D7A8D6F4BAFE896149B</vt:lpwstr>
  </property>
  <property fmtid="{D5CDD505-2E9C-101B-9397-08002B2CF9AE}" pid="3" name="KSOProductBuildVer">
    <vt:lpwstr>1041-11.8.2.8500</vt:lpwstr>
  </property>
</Properties>
</file>