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s01b\共有フォルダ06\19809718県立ひょうごこころの医療センター\☆R7 0527 公告 社会吸水冷温水機工事\3 設計図書　図面等\"/>
    </mc:Choice>
  </mc:AlternateContent>
  <xr:revisionPtr revIDLastSave="0" documentId="8_{0D0E2A47-3C57-43E6-9326-9431A9FE8AFC}" xr6:coauthVersionLast="47" xr6:coauthVersionMax="47" xr10:uidLastSave="{00000000-0000-0000-0000-000000000000}"/>
  <bookViews>
    <workbookView xWindow="-120" yWindow="-120" windowWidth="19440" windowHeight="14880"/>
  </bookViews>
  <sheets>
    <sheet name="web順位1見積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2" i="2" l="1"/>
  <c r="G401" i="2"/>
  <c r="G400" i="2"/>
  <c r="G399" i="2"/>
  <c r="G398" i="2"/>
  <c r="G397" i="2"/>
  <c r="G396" i="2"/>
  <c r="F11" i="2"/>
  <c r="F28" i="2"/>
  <c r="F53" i="2"/>
  <c r="F69" i="2"/>
  <c r="G89" i="2"/>
  <c r="G90" i="2"/>
  <c r="G98" i="2"/>
  <c r="G91" i="2"/>
  <c r="G92" i="2"/>
  <c r="G93" i="2"/>
  <c r="G94" i="2"/>
  <c r="G95" i="2"/>
  <c r="G96" i="2"/>
  <c r="G97" i="2"/>
  <c r="G107" i="2"/>
  <c r="G133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9" i="2"/>
  <c r="G130" i="2"/>
  <c r="G131" i="2"/>
  <c r="G132" i="2"/>
  <c r="G149" i="2"/>
  <c r="G150" i="2"/>
  <c r="G151" i="2"/>
  <c r="G152" i="2"/>
  <c r="G153" i="2"/>
  <c r="G154" i="2"/>
  <c r="G155" i="2"/>
  <c r="G156" i="2"/>
  <c r="G157" i="2"/>
  <c r="G170" i="2"/>
  <c r="G174" i="2"/>
  <c r="G171" i="2"/>
  <c r="G172" i="2"/>
  <c r="G173" i="2"/>
  <c r="G190" i="2"/>
  <c r="G191" i="2"/>
  <c r="G192" i="2"/>
  <c r="G193" i="2"/>
  <c r="G197" i="2"/>
  <c r="G194" i="2"/>
  <c r="G195" i="2"/>
  <c r="G196" i="2"/>
  <c r="G209" i="2"/>
  <c r="G211" i="2"/>
  <c r="G210" i="2"/>
  <c r="G229" i="2"/>
  <c r="G234" i="2"/>
  <c r="G230" i="2"/>
  <c r="G231" i="2"/>
  <c r="G232" i="2"/>
  <c r="G233" i="2"/>
  <c r="G250" i="2"/>
  <c r="G254" i="2"/>
  <c r="G251" i="2"/>
  <c r="G252" i="2"/>
  <c r="G253" i="2"/>
  <c r="G256" i="2"/>
  <c r="G260" i="2"/>
  <c r="G257" i="2"/>
  <c r="G258" i="2"/>
  <c r="G259" i="2"/>
  <c r="G271" i="2"/>
  <c r="G275" i="2"/>
  <c r="G272" i="2"/>
  <c r="G273" i="2"/>
  <c r="G274" i="2"/>
  <c r="G277" i="2"/>
  <c r="G278" i="2"/>
  <c r="G279" i="2"/>
  <c r="G281" i="2"/>
  <c r="G280" i="2"/>
  <c r="G292" i="2"/>
  <c r="G293" i="2"/>
  <c r="G294" i="2"/>
  <c r="G295" i="2"/>
  <c r="G296" i="2"/>
  <c r="G297" i="2"/>
  <c r="G298" i="2"/>
  <c r="G309" i="2"/>
  <c r="G310" i="2"/>
  <c r="G311" i="2"/>
  <c r="G318" i="2"/>
  <c r="G312" i="2"/>
  <c r="G313" i="2"/>
  <c r="G314" i="2"/>
  <c r="G315" i="2"/>
  <c r="G316" i="2"/>
  <c r="G317" i="2"/>
  <c r="G320" i="2"/>
  <c r="G323" i="2"/>
  <c r="G321" i="2"/>
  <c r="G322" i="2"/>
  <c r="G331" i="2"/>
  <c r="G332" i="2"/>
  <c r="G333" i="2"/>
  <c r="G335" i="2"/>
  <c r="G338" i="2"/>
  <c r="G336" i="2"/>
  <c r="G337" i="2"/>
  <c r="G340" i="2"/>
  <c r="G341" i="2"/>
  <c r="G342" i="2"/>
  <c r="G351" i="2"/>
  <c r="G352" i="2"/>
  <c r="G354" i="2"/>
  <c r="G355" i="2"/>
  <c r="G357" i="2"/>
  <c r="G358" i="2"/>
  <c r="G368" i="2"/>
  <c r="G369" i="2"/>
  <c r="G372" i="2"/>
  <c r="G370" i="2"/>
  <c r="G371" i="2"/>
  <c r="G374" i="2"/>
  <c r="G376" i="2"/>
  <c r="G375" i="2"/>
  <c r="G378" i="2"/>
  <c r="G379" i="2"/>
  <c r="G380" i="2"/>
  <c r="G388" i="2"/>
  <c r="I403" i="2"/>
  <c r="G389" i="2"/>
  <c r="G390" i="2"/>
  <c r="G391" i="2"/>
  <c r="G392" i="2"/>
  <c r="G393" i="2"/>
  <c r="G394" i="2"/>
  <c r="G395" i="2"/>
  <c r="G411" i="2"/>
  <c r="I426" i="2"/>
  <c r="G412" i="2"/>
  <c r="G413" i="2"/>
  <c r="G415" i="2"/>
  <c r="G416" i="2"/>
  <c r="G417" i="2"/>
  <c r="G419" i="2"/>
  <c r="G420" i="2"/>
  <c r="G421" i="2"/>
  <c r="G422" i="2"/>
  <c r="G423" i="2"/>
  <c r="G424" i="2"/>
  <c r="G434" i="2"/>
  <c r="I444" i="2"/>
  <c r="G435" i="2"/>
  <c r="G436" i="2"/>
  <c r="G437" i="2"/>
  <c r="G438" i="2"/>
  <c r="G439" i="2"/>
  <c r="G440" i="2"/>
  <c r="G441" i="2"/>
  <c r="G442" i="2"/>
  <c r="G443" i="2"/>
  <c r="G454" i="2"/>
  <c r="G455" i="2"/>
  <c r="G473" i="2"/>
  <c r="G477" i="2"/>
  <c r="G474" i="2"/>
  <c r="G475" i="2"/>
  <c r="G476" i="2"/>
  <c r="G158" i="2"/>
  <c r="G456" i="2"/>
  <c r="G299" i="2"/>
  <c r="G426" i="2"/>
  <c r="G403" i="2"/>
  <c r="G444" i="2"/>
  <c r="G445" i="2"/>
</calcChain>
</file>

<file path=xl/sharedStrings.xml><?xml version="1.0" encoding="utf-8"?>
<sst xmlns="http://schemas.openxmlformats.org/spreadsheetml/2006/main" count="781" uniqueCount="330">
  <si>
    <t>工事費内訳</t>
  </si>
  <si>
    <t>式</t>
  </si>
  <si>
    <t>共通仮設費</t>
  </si>
  <si>
    <t>現場管理費</t>
  </si>
  <si>
    <t>工事価格</t>
  </si>
  <si>
    <t>消費税等相当額</t>
  </si>
  <si>
    <t>数量</t>
    <rPh sb="0" eb="2">
      <t>スウリョウ</t>
    </rPh>
    <phoneticPr fontId="1"/>
  </si>
  <si>
    <t>名　　称</t>
    <rPh sb="0" eb="1">
      <t>ナ</t>
    </rPh>
    <rPh sb="3" eb="4">
      <t>ショウ</t>
    </rPh>
    <phoneticPr fontId="1"/>
  </si>
  <si>
    <t>直接工事費　種目別内訳</t>
    <rPh sb="0" eb="2">
      <t>チョクセツ</t>
    </rPh>
    <rPh sb="2" eb="5">
      <t>コウジヒ</t>
    </rPh>
    <rPh sb="6" eb="8">
      <t>シュモク</t>
    </rPh>
    <rPh sb="8" eb="9">
      <t>ベツ</t>
    </rPh>
    <rPh sb="9" eb="11">
      <t>ウチワケ</t>
    </rPh>
    <phoneticPr fontId="1"/>
  </si>
  <si>
    <t>計</t>
    <rPh sb="0" eb="1">
      <t>ケイ</t>
    </rPh>
    <phoneticPr fontId="1"/>
  </si>
  <si>
    <t>発生材処理費</t>
    <rPh sb="0" eb="3">
      <t>ハッセイザイ</t>
    </rPh>
    <rPh sb="3" eb="5">
      <t>ショリ</t>
    </rPh>
    <rPh sb="5" eb="6">
      <t>ヒ</t>
    </rPh>
    <phoneticPr fontId="1"/>
  </si>
  <si>
    <t>数　量</t>
    <rPh sb="0" eb="1">
      <t>カズ</t>
    </rPh>
    <rPh sb="2" eb="3">
      <t>リョウ</t>
    </rPh>
    <phoneticPr fontId="1"/>
  </si>
  <si>
    <t>　金　　額</t>
    <rPh sb="1" eb="2">
      <t>カネ</t>
    </rPh>
    <rPh sb="4" eb="5">
      <t>ガク</t>
    </rPh>
    <phoneticPr fontId="1"/>
  </si>
  <si>
    <t>単位</t>
    <phoneticPr fontId="1"/>
  </si>
  <si>
    <t xml:space="preserve"> 備　考</t>
    <rPh sb="1" eb="2">
      <t>ビ</t>
    </rPh>
    <rPh sb="3" eb="4">
      <t>コウ</t>
    </rPh>
    <phoneticPr fontId="1"/>
  </si>
  <si>
    <t>配管類</t>
    <phoneticPr fontId="1"/>
  </si>
  <si>
    <t>式</t>
    <phoneticPr fontId="1"/>
  </si>
  <si>
    <t>ガス設備</t>
    <phoneticPr fontId="1"/>
  </si>
  <si>
    <t>計装設備</t>
    <phoneticPr fontId="1"/>
  </si>
  <si>
    <t>電気設備</t>
    <phoneticPr fontId="1"/>
  </si>
  <si>
    <t>その他</t>
    <phoneticPr fontId="1"/>
  </si>
  <si>
    <t>計</t>
    <phoneticPr fontId="1"/>
  </si>
  <si>
    <t>機器類</t>
    <rPh sb="0" eb="3">
      <t>キキルイ</t>
    </rPh>
    <phoneticPr fontId="1"/>
  </si>
  <si>
    <t>発生材処理</t>
    <rPh sb="0" eb="3">
      <t>ハッセイザイ</t>
    </rPh>
    <rPh sb="3" eb="5">
      <t>ショリ</t>
    </rPh>
    <phoneticPr fontId="1"/>
  </si>
  <si>
    <t xml:space="preserve"> 単位</t>
    <phoneticPr fontId="1"/>
  </si>
  <si>
    <t>摘　要</t>
    <rPh sb="0" eb="1">
      <t>テキ</t>
    </rPh>
    <rPh sb="2" eb="3">
      <t>ヨウ</t>
    </rPh>
    <phoneticPr fontId="1"/>
  </si>
  <si>
    <t>基</t>
    <rPh sb="0" eb="1">
      <t>モトイ</t>
    </rPh>
    <phoneticPr fontId="1"/>
  </si>
  <si>
    <t>個</t>
    <rPh sb="0" eb="1">
      <t>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</si>
  <si>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</si>
  <si>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</si>
  <si>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機器搬入費</t>
    <rPh sb="0" eb="2">
      <t>キキ</t>
    </rPh>
    <rPh sb="2" eb="4">
      <t>ハンニュウ</t>
    </rPh>
    <phoneticPr fontId="1"/>
  </si>
  <si>
    <t>機器搬出費</t>
    <rPh sb="0" eb="2">
      <t>キキ</t>
    </rPh>
    <rPh sb="2" eb="4">
      <t>ハンシュツ</t>
    </rPh>
    <rPh sb="4" eb="5">
      <t>ヒ</t>
    </rPh>
    <phoneticPr fontId="1"/>
  </si>
  <si>
    <t>機器撤去費</t>
    <rPh sb="0" eb="2">
      <t>キキ</t>
    </rPh>
    <rPh sb="2" eb="4">
      <t>テッキョ</t>
    </rPh>
    <rPh sb="4" eb="5">
      <t>ヒ</t>
    </rPh>
    <phoneticPr fontId="1"/>
  </si>
  <si>
    <t>総合調整費</t>
    <rPh sb="0" eb="2">
      <t>ソウゴウ</t>
    </rPh>
    <rPh sb="2" eb="5">
      <t>チョウセイヒ</t>
    </rPh>
    <phoneticPr fontId="1"/>
  </si>
  <si>
    <t>空調</t>
    <rPh sb="0" eb="2">
      <t>クウチョウ</t>
    </rPh>
    <phoneticPr fontId="1"/>
  </si>
  <si>
    <t>感震器収納箱</t>
    <rPh sb="3" eb="5">
      <t>シュウノウ</t>
    </rPh>
    <rPh sb="5" eb="6">
      <t>ハコ</t>
    </rPh>
    <phoneticPr fontId="1"/>
  </si>
  <si>
    <t>機器据付費</t>
    <rPh sb="0" eb="2">
      <t>キキ</t>
    </rPh>
    <rPh sb="2" eb="4">
      <t>スエツ</t>
    </rPh>
    <rPh sb="4" eb="5">
      <t>ヒ</t>
    </rPh>
    <phoneticPr fontId="1"/>
  </si>
  <si>
    <t>SUS</t>
    <phoneticPr fontId="1"/>
  </si>
  <si>
    <t>式</t>
    <phoneticPr fontId="1"/>
  </si>
  <si>
    <t>配管</t>
    <rPh sb="0" eb="2">
      <t>ハイカン</t>
    </rPh>
    <phoneticPr fontId="1"/>
  </si>
  <si>
    <t>ゴムシートバタフライ弁</t>
    <rPh sb="10" eb="11">
      <t>ベン</t>
    </rPh>
    <phoneticPr fontId="1"/>
  </si>
  <si>
    <t>青銅仕切弁</t>
    <rPh sb="0" eb="1">
      <t>アオ</t>
    </rPh>
    <rPh sb="1" eb="2">
      <t>ドウ</t>
    </rPh>
    <phoneticPr fontId="1"/>
  </si>
  <si>
    <t>Y形ストレーナー</t>
    <rPh sb="1" eb="2">
      <t>ガタ</t>
    </rPh>
    <phoneticPr fontId="1"/>
  </si>
  <si>
    <t>自動エア抜弁</t>
    <rPh sb="0" eb="2">
      <t>ジドウ</t>
    </rPh>
    <rPh sb="4" eb="5">
      <t>ヌ</t>
    </rPh>
    <rPh sb="5" eb="6">
      <t>ベン</t>
    </rPh>
    <phoneticPr fontId="1"/>
  </si>
  <si>
    <t>組</t>
    <rPh sb="0" eb="1">
      <t>クミ</t>
    </rPh>
    <phoneticPr fontId="1"/>
  </si>
  <si>
    <t>ねじガス栓</t>
    <rPh sb="4" eb="5">
      <t>セン</t>
    </rPh>
    <phoneticPr fontId="1"/>
  </si>
  <si>
    <t>サービスバルブ</t>
    <phoneticPr fontId="1"/>
  </si>
  <si>
    <t>塗装</t>
    <rPh sb="0" eb="2">
      <t>トソウ</t>
    </rPh>
    <phoneticPr fontId="1"/>
  </si>
  <si>
    <t>ガスパージ費</t>
    <rPh sb="5" eb="6">
      <t>ヒ</t>
    </rPh>
    <phoneticPr fontId="1"/>
  </si>
  <si>
    <t>文字標識</t>
    <rPh sb="0" eb="2">
      <t>モジ</t>
    </rPh>
    <rPh sb="2" eb="4">
      <t>ヒョウシキ</t>
    </rPh>
    <phoneticPr fontId="1"/>
  </si>
  <si>
    <t>配管用支持金物</t>
    <rPh sb="0" eb="3">
      <t>ハイカンヨウ</t>
    </rPh>
    <rPh sb="3" eb="5">
      <t>シジ</t>
    </rPh>
    <rPh sb="5" eb="7">
      <t>カナモノ</t>
    </rPh>
    <phoneticPr fontId="1"/>
  </si>
  <si>
    <t>配管切断（鋼管類）</t>
    <rPh sb="0" eb="2">
      <t>ハイカン</t>
    </rPh>
    <rPh sb="2" eb="4">
      <t>セツダン</t>
    </rPh>
    <rPh sb="5" eb="7">
      <t>コウカン</t>
    </rPh>
    <rPh sb="7" eb="8">
      <t>ルイ</t>
    </rPh>
    <phoneticPr fontId="1"/>
  </si>
  <si>
    <t>遠方操作盤</t>
    <phoneticPr fontId="1"/>
  </si>
  <si>
    <t>式</t>
    <phoneticPr fontId="1"/>
  </si>
  <si>
    <t>仕切弁
(管端防食コア)</t>
    <phoneticPr fontId="1"/>
  </si>
  <si>
    <t>青銅仕切弁</t>
    <phoneticPr fontId="1"/>
  </si>
  <si>
    <t>防振継手</t>
    <phoneticPr fontId="1"/>
  </si>
  <si>
    <t>防振継手</t>
    <phoneticPr fontId="1"/>
  </si>
  <si>
    <t>フレキシアルゾョイント</t>
    <phoneticPr fontId="1"/>
  </si>
  <si>
    <t>保温</t>
    <rPh sb="0" eb="2">
      <t>ホオン</t>
    </rPh>
    <phoneticPr fontId="1"/>
  </si>
  <si>
    <t>空調　500㎡</t>
    <rPh sb="0" eb="2">
      <t>クウチョウ</t>
    </rPh>
    <phoneticPr fontId="1"/>
  </si>
  <si>
    <t>門型、基礎型枠</t>
    <rPh sb="0" eb="1">
      <t>モン</t>
    </rPh>
    <rPh sb="1" eb="2">
      <t>カタ</t>
    </rPh>
    <rPh sb="3" eb="5">
      <t>キソ</t>
    </rPh>
    <rPh sb="5" eb="6">
      <t>カタ</t>
    </rPh>
    <rPh sb="6" eb="7">
      <t>ワク</t>
    </rPh>
    <phoneticPr fontId="1"/>
  </si>
  <si>
    <t>配管、弁類、ストレーナー、防振振手</t>
    <rPh sb="0" eb="2">
      <t>ハイカン</t>
    </rPh>
    <rPh sb="3" eb="4">
      <t>ベン</t>
    </rPh>
    <rPh sb="4" eb="5">
      <t>ルイ</t>
    </rPh>
    <rPh sb="13" eb="15">
      <t>ボウシン</t>
    </rPh>
    <rPh sb="15" eb="16">
      <t>フ</t>
    </rPh>
    <rPh sb="16" eb="17">
      <t>テ</t>
    </rPh>
    <phoneticPr fontId="1"/>
  </si>
  <si>
    <t>5-2</t>
    <phoneticPr fontId="1"/>
  </si>
  <si>
    <t>鉄管連絡器具取付</t>
    <phoneticPr fontId="1"/>
  </si>
  <si>
    <t>計</t>
    <phoneticPr fontId="1"/>
  </si>
  <si>
    <t>箇所</t>
    <rPh sb="0" eb="2">
      <t>カショ</t>
    </rPh>
    <phoneticPr fontId="1"/>
  </si>
  <si>
    <t>15A</t>
    <phoneticPr fontId="1"/>
  </si>
  <si>
    <t>50A</t>
    <phoneticPr fontId="1"/>
  </si>
  <si>
    <t>40A</t>
    <phoneticPr fontId="1"/>
  </si>
  <si>
    <t>ベローズ形　50A</t>
    <rPh sb="4" eb="5">
      <t>カタ</t>
    </rPh>
    <phoneticPr fontId="1"/>
  </si>
  <si>
    <t>ベローズ形　40A</t>
    <rPh sb="4" eb="5">
      <t>カタ</t>
    </rPh>
    <phoneticPr fontId="1"/>
  </si>
  <si>
    <t>3回塗</t>
    <rPh sb="1" eb="2">
      <t>カイ</t>
    </rPh>
    <rPh sb="2" eb="3">
      <t>ヌ</t>
    </rPh>
    <phoneticPr fontId="1"/>
  </si>
  <si>
    <t>基本費、1系統</t>
    <rPh sb="0" eb="2">
      <t>キホン</t>
    </rPh>
    <rPh sb="2" eb="3">
      <t>ヒ</t>
    </rPh>
    <rPh sb="5" eb="7">
      <t>ケイトウ</t>
    </rPh>
    <phoneticPr fontId="1"/>
  </si>
  <si>
    <t>ケーブル</t>
    <phoneticPr fontId="1"/>
  </si>
  <si>
    <t>電線</t>
    <rPh sb="0" eb="2">
      <t>デンセン</t>
    </rPh>
    <phoneticPr fontId="1"/>
  </si>
  <si>
    <t>電線管</t>
    <rPh sb="0" eb="2">
      <t>デンセン</t>
    </rPh>
    <rPh sb="2" eb="3">
      <t>クダ</t>
    </rPh>
    <phoneticPr fontId="1"/>
  </si>
  <si>
    <t>金属製可とう電線管（電動機等接続）</t>
    <rPh sb="0" eb="3">
      <t>キンゾクセイ</t>
    </rPh>
    <rPh sb="3" eb="4">
      <t>カ</t>
    </rPh>
    <rPh sb="6" eb="9">
      <t>デンセンカン</t>
    </rPh>
    <rPh sb="10" eb="13">
      <t>デンドウキ</t>
    </rPh>
    <rPh sb="13" eb="14">
      <t>トウ</t>
    </rPh>
    <rPh sb="14" eb="16">
      <t>セツゾク</t>
    </rPh>
    <phoneticPr fontId="1"/>
  </si>
  <si>
    <t>6-2</t>
    <phoneticPr fontId="1"/>
  </si>
  <si>
    <t>プルボックス
（露出・防水仕様）sus製</t>
    <rPh sb="8" eb="10">
      <t>ロシュツ</t>
    </rPh>
    <rPh sb="11" eb="13">
      <t>ボウスイ</t>
    </rPh>
    <rPh sb="13" eb="15">
      <t>シヨウ</t>
    </rPh>
    <rPh sb="19" eb="20">
      <t>セイ</t>
    </rPh>
    <phoneticPr fontId="1"/>
  </si>
  <si>
    <t>動力版改修</t>
    <rPh sb="0" eb="2">
      <t>ドウリョク</t>
    </rPh>
    <rPh sb="2" eb="3">
      <t>ハン</t>
    </rPh>
    <rPh sb="3" eb="5">
      <t>カイシュウ</t>
    </rPh>
    <phoneticPr fontId="1"/>
  </si>
  <si>
    <t>SS400×400×300
WP-SUS</t>
    <phoneticPr fontId="1"/>
  </si>
  <si>
    <t>SS100×100×100
WP-SUS</t>
    <phoneticPr fontId="1"/>
  </si>
  <si>
    <t>38mm ビニール被覆有・防水</t>
    <rPh sb="9" eb="11">
      <t>ヒフク</t>
    </rPh>
    <rPh sb="11" eb="12">
      <t>ア</t>
    </rPh>
    <rPh sb="13" eb="15">
      <t>ボウスイ</t>
    </rPh>
    <phoneticPr fontId="1"/>
  </si>
  <si>
    <t>17mm ビニール被覆有・防水</t>
    <rPh sb="9" eb="11">
      <t>ヒフク</t>
    </rPh>
    <rPh sb="11" eb="12">
      <t>ア</t>
    </rPh>
    <rPh sb="13" eb="15">
      <t>ボウスイ</t>
    </rPh>
    <phoneticPr fontId="1"/>
  </si>
  <si>
    <t>か所</t>
    <rPh sb="1" eb="2">
      <t>ショ</t>
    </rPh>
    <phoneticPr fontId="1"/>
  </si>
  <si>
    <t>吸収液回収</t>
    <rPh sb="0" eb="2">
      <t>キュウシュウ</t>
    </rPh>
    <rPh sb="2" eb="3">
      <t>エキ</t>
    </rPh>
    <rPh sb="3" eb="5">
      <t>カイシュウ</t>
    </rPh>
    <phoneticPr fontId="1"/>
  </si>
  <si>
    <t>既設撤去費</t>
    <rPh sb="0" eb="2">
      <t>キセツ</t>
    </rPh>
    <rPh sb="2" eb="4">
      <t>テッキョ</t>
    </rPh>
    <rPh sb="4" eb="5">
      <t>ヒ</t>
    </rPh>
    <phoneticPr fontId="1"/>
  </si>
  <si>
    <t>30USRT 臭化ナトリウ水溶液160L×２基分</t>
    <rPh sb="7" eb="9">
      <t>シュウカ</t>
    </rPh>
    <rPh sb="13" eb="16">
      <t>スイヨウエキ</t>
    </rPh>
    <rPh sb="22" eb="24">
      <t>キブン</t>
    </rPh>
    <phoneticPr fontId="1"/>
  </si>
  <si>
    <t>7-2</t>
    <phoneticPr fontId="1"/>
  </si>
  <si>
    <t>吸収冷温水機</t>
    <phoneticPr fontId="1"/>
  </si>
  <si>
    <t>発生材運搬費用</t>
    <rPh sb="0" eb="3">
      <t>ハッセイザイ</t>
    </rPh>
    <rPh sb="3" eb="5">
      <t>ウンパン</t>
    </rPh>
    <rPh sb="5" eb="7">
      <t>ヒヨウ</t>
    </rPh>
    <phoneticPr fontId="1"/>
  </si>
  <si>
    <t>その他</t>
    <rPh sb="2" eb="3">
      <t>タ</t>
    </rPh>
    <phoneticPr fontId="1"/>
  </si>
  <si>
    <t>50USRT</t>
    <phoneticPr fontId="1"/>
  </si>
  <si>
    <t>30USRT</t>
    <phoneticPr fontId="1"/>
  </si>
  <si>
    <t>～60USRT</t>
    <phoneticPr fontId="1"/>
  </si>
  <si>
    <t>吸収式用50USRT</t>
    <rPh sb="0" eb="2">
      <t>キュウシュウ</t>
    </rPh>
    <rPh sb="2" eb="3">
      <t>シキ</t>
    </rPh>
    <rPh sb="3" eb="4">
      <t>ヨウ</t>
    </rPh>
    <phoneticPr fontId="1"/>
  </si>
  <si>
    <t>吸収式用30USRT</t>
    <rPh sb="0" eb="2">
      <t>キュウシュウ</t>
    </rPh>
    <rPh sb="2" eb="3">
      <t>シキ</t>
    </rPh>
    <rPh sb="3" eb="4">
      <t>ヨウ</t>
    </rPh>
    <phoneticPr fontId="1"/>
  </si>
  <si>
    <t>冷却塔搬入</t>
    <rPh sb="0" eb="3">
      <t>レイキャクトウ</t>
    </rPh>
    <rPh sb="3" eb="5">
      <t>ハンニュウ</t>
    </rPh>
    <phoneticPr fontId="1"/>
  </si>
  <si>
    <t>冷却塔搬出</t>
    <rPh sb="0" eb="3">
      <t>レイキャクトウ</t>
    </rPh>
    <rPh sb="3" eb="5">
      <t>ハンシュツ</t>
    </rPh>
    <phoneticPr fontId="1"/>
  </si>
  <si>
    <t>8-2</t>
    <phoneticPr fontId="1"/>
  </si>
  <si>
    <t>176Kw以下</t>
    <rPh sb="5" eb="7">
      <t>イカ</t>
    </rPh>
    <phoneticPr fontId="1"/>
  </si>
  <si>
    <t>小型直だき
吸収冷温水機 据付け</t>
    <rPh sb="0" eb="2">
      <t>コガタ</t>
    </rPh>
    <rPh sb="2" eb="3">
      <t>ジキ</t>
    </rPh>
    <rPh sb="11" eb="12">
      <t>キ</t>
    </rPh>
    <rPh sb="13" eb="15">
      <t>スエツ</t>
    </rPh>
    <phoneticPr fontId="1"/>
  </si>
  <si>
    <t>冷却塔(FRP)搬入</t>
    <rPh sb="0" eb="3">
      <t>レイキャクトウ</t>
    </rPh>
    <rPh sb="8" eb="10">
      <t>ハンニュウ</t>
    </rPh>
    <phoneticPr fontId="1"/>
  </si>
  <si>
    <t>小型直だき
吸収冷温水機 撤去</t>
    <rPh sb="0" eb="2">
      <t>コガタ</t>
    </rPh>
    <rPh sb="2" eb="3">
      <t>ジキ</t>
    </rPh>
    <rPh sb="11" eb="12">
      <t>キ</t>
    </rPh>
    <rPh sb="13" eb="15">
      <t>テッキョ</t>
    </rPh>
    <phoneticPr fontId="1"/>
  </si>
  <si>
    <t>105Kw以下</t>
    <rPh sb="5" eb="7">
      <t>イカ</t>
    </rPh>
    <phoneticPr fontId="1"/>
  </si>
  <si>
    <t>105kW以下</t>
    <rPh sb="5" eb="7">
      <t>イカ</t>
    </rPh>
    <phoneticPr fontId="1"/>
  </si>
  <si>
    <t>9-2</t>
    <phoneticPr fontId="1"/>
  </si>
  <si>
    <t>50USRT</t>
    <phoneticPr fontId="1"/>
  </si>
  <si>
    <t>30USRT</t>
    <phoneticPr fontId="1"/>
  </si>
  <si>
    <t>計</t>
    <phoneticPr fontId="1"/>
  </si>
  <si>
    <t>計</t>
    <phoneticPr fontId="1"/>
  </si>
  <si>
    <t>319kW</t>
    <phoneticPr fontId="1"/>
  </si>
  <si>
    <t>191kW</t>
    <phoneticPr fontId="1"/>
  </si>
  <si>
    <t>冷温水・配管用
炭素鋼管（白）改修</t>
    <rPh sb="0" eb="3">
      <t>レイオンスイ</t>
    </rPh>
    <rPh sb="4" eb="7">
      <t>ハイカンヨウ</t>
    </rPh>
    <rPh sb="8" eb="10">
      <t>タンソ</t>
    </rPh>
    <rPh sb="10" eb="12">
      <t>コウカン</t>
    </rPh>
    <rPh sb="13" eb="14">
      <t>シロ</t>
    </rPh>
    <rPh sb="15" eb="17">
      <t>カイシュウ</t>
    </rPh>
    <phoneticPr fontId="1"/>
  </si>
  <si>
    <t>排水・硬質ﾎﾟﾘ
塩化ﾋﾞﾆｰﾙ管
(VP)改修</t>
    <rPh sb="0" eb="2">
      <t>ハイスイ</t>
    </rPh>
    <rPh sb="3" eb="5">
      <t>コウシツ</t>
    </rPh>
    <rPh sb="9" eb="11">
      <t>エンカ</t>
    </rPh>
    <rPh sb="16" eb="17">
      <t>クダ</t>
    </rPh>
    <rPh sb="22" eb="24">
      <t>カイシュウ</t>
    </rPh>
    <phoneticPr fontId="1"/>
  </si>
  <si>
    <t>給水・塩ビ 
ﾗｲﾆﾝｸﾞ鋼管
(SGP-VA)改修</t>
    <rPh sb="0" eb="2">
      <t>キュウスイ</t>
    </rPh>
    <rPh sb="3" eb="4">
      <t>エン</t>
    </rPh>
    <rPh sb="13" eb="15">
      <t>コウカン</t>
    </rPh>
    <rPh sb="24" eb="26">
      <t>カイシュウ</t>
    </rPh>
    <phoneticPr fontId="1"/>
  </si>
  <si>
    <t>ｍ</t>
    <phoneticPr fontId="1"/>
  </si>
  <si>
    <t>冷温水管　保温</t>
    <rPh sb="0" eb="3">
      <t>レイオンスイ</t>
    </rPh>
    <rPh sb="3" eb="4">
      <t>クダ</t>
    </rPh>
    <rPh sb="5" eb="7">
      <t>ホオン</t>
    </rPh>
    <phoneticPr fontId="1"/>
  </si>
  <si>
    <t>溶接接合
機械室・便所　100A</t>
    <rPh sb="0" eb="2">
      <t>ヨウセツ</t>
    </rPh>
    <rPh sb="2" eb="4">
      <t>セツゴウ</t>
    </rPh>
    <rPh sb="5" eb="8">
      <t>キカイシツ</t>
    </rPh>
    <rPh sb="9" eb="11">
      <t>ベンジョ</t>
    </rPh>
    <phoneticPr fontId="1"/>
  </si>
  <si>
    <t>溶接接合
機械室・便所　65A</t>
    <rPh sb="0" eb="2">
      <t>ヨウセツ</t>
    </rPh>
    <rPh sb="2" eb="4">
      <t>セツゴウ</t>
    </rPh>
    <rPh sb="5" eb="8">
      <t>キカイシツ</t>
    </rPh>
    <rPh sb="9" eb="11">
      <t>ベンジョ</t>
    </rPh>
    <phoneticPr fontId="1"/>
  </si>
  <si>
    <t>ねじ接合
機械室・便所　20A</t>
    <rPh sb="2" eb="4">
      <t>セツゴウ</t>
    </rPh>
    <rPh sb="3" eb="4">
      <t>ヨウセツ</t>
    </rPh>
    <rPh sb="5" eb="8">
      <t>キカイシツ</t>
    </rPh>
    <rPh sb="9" eb="11">
      <t>ベンジョ</t>
    </rPh>
    <phoneticPr fontId="1"/>
  </si>
  <si>
    <t>ねじ接合
機械室・便所　25A</t>
    <rPh sb="2" eb="4">
      <t>セツゴウ</t>
    </rPh>
    <rPh sb="3" eb="4">
      <t>ヨウセツ</t>
    </rPh>
    <rPh sb="5" eb="8">
      <t>キカイシツ</t>
    </rPh>
    <rPh sb="9" eb="11">
      <t>ベンジョ</t>
    </rPh>
    <phoneticPr fontId="1"/>
  </si>
  <si>
    <t>機械室・便所　75A</t>
    <phoneticPr fontId="1"/>
  </si>
  <si>
    <t>機械室・便所　50A</t>
    <phoneticPr fontId="1"/>
  </si>
  <si>
    <t>空調設備工事　</t>
    <rPh sb="0" eb="2">
      <t>クウチョウ</t>
    </rPh>
    <rPh sb="2" eb="4">
      <t>セツビ</t>
    </rPh>
    <rPh sb="4" eb="6">
      <t>コウジ</t>
    </rPh>
    <phoneticPr fontId="1"/>
  </si>
  <si>
    <t>配管類</t>
    <rPh sb="0" eb="2">
      <t>ハイカン</t>
    </rPh>
    <rPh sb="2" eb="3">
      <t>ルイ</t>
    </rPh>
    <phoneticPr fontId="1"/>
  </si>
  <si>
    <t>配管分岐(鋼管類)・手間のみ</t>
    <rPh sb="0" eb="2">
      <t>ハイカン</t>
    </rPh>
    <rPh sb="5" eb="7">
      <t>コウカン</t>
    </rPh>
    <rPh sb="7" eb="8">
      <t>ルイ</t>
    </rPh>
    <rPh sb="10" eb="12">
      <t>テマ</t>
    </rPh>
    <phoneticPr fontId="1"/>
  </si>
  <si>
    <t>配管分岐100A
保温有</t>
    <rPh sb="0" eb="2">
      <t>ハイカン</t>
    </rPh>
    <rPh sb="9" eb="11">
      <t>ホオン</t>
    </rPh>
    <rPh sb="11" eb="12">
      <t>ア</t>
    </rPh>
    <phoneticPr fontId="1"/>
  </si>
  <si>
    <t>配管分岐65A
保温有</t>
    <rPh sb="0" eb="2">
      <t>ハイカン</t>
    </rPh>
    <rPh sb="8" eb="10">
      <t>ホオン</t>
    </rPh>
    <rPh sb="10" eb="11">
      <t>ア</t>
    </rPh>
    <phoneticPr fontId="1"/>
  </si>
  <si>
    <t>配管分岐25A
保温有</t>
    <rPh sb="0" eb="2">
      <t>ハイカン</t>
    </rPh>
    <rPh sb="8" eb="10">
      <t>ホオン</t>
    </rPh>
    <rPh sb="10" eb="11">
      <t>ア</t>
    </rPh>
    <phoneticPr fontId="1"/>
  </si>
  <si>
    <t>冷温水管　保温
（参補）</t>
    <rPh sb="0" eb="3">
      <t>レイオンスイ</t>
    </rPh>
    <rPh sb="3" eb="4">
      <t>クダ</t>
    </rPh>
    <rPh sb="5" eb="7">
      <t>ホオン</t>
    </rPh>
    <rPh sb="9" eb="10">
      <t>サン</t>
    </rPh>
    <rPh sb="10" eb="11">
      <t>ホ</t>
    </rPh>
    <phoneticPr fontId="1"/>
  </si>
  <si>
    <t>冷温水用弁類
保温</t>
    <rPh sb="0" eb="2">
      <t>レイオン</t>
    </rPh>
    <rPh sb="2" eb="3">
      <t>ミズ</t>
    </rPh>
    <rPh sb="3" eb="4">
      <t>ヨウ</t>
    </rPh>
    <rPh sb="4" eb="5">
      <t>ベン</t>
    </rPh>
    <rPh sb="5" eb="6">
      <t>ルイ</t>
    </rPh>
    <rPh sb="7" eb="9">
      <t>ホオン</t>
    </rPh>
    <phoneticPr fontId="1"/>
  </si>
  <si>
    <t>ｸﾞﾗｽｳｰﾙ
屋外露出，浴室 ｽﾃﾝﾚｽ鋼板 100A</t>
    <rPh sb="8" eb="10">
      <t>オクガイ</t>
    </rPh>
    <rPh sb="10" eb="12">
      <t>ロシュツ</t>
    </rPh>
    <rPh sb="13" eb="15">
      <t>ヨクシツ</t>
    </rPh>
    <rPh sb="21" eb="22">
      <t>ハガネ</t>
    </rPh>
    <rPh sb="22" eb="23">
      <t>イタ</t>
    </rPh>
    <phoneticPr fontId="1"/>
  </si>
  <si>
    <t>ｸﾞﾗｽｳｰﾙ
屋外露出，浴室 ｽﾃﾝﾚｽ鋼板 65A</t>
    <rPh sb="8" eb="10">
      <t>オクガイ</t>
    </rPh>
    <rPh sb="10" eb="12">
      <t>ロシュツ</t>
    </rPh>
    <rPh sb="13" eb="15">
      <t>ヨクシツ</t>
    </rPh>
    <rPh sb="21" eb="22">
      <t>ハガネ</t>
    </rPh>
    <rPh sb="22" eb="23">
      <t>イタ</t>
    </rPh>
    <phoneticPr fontId="1"/>
  </si>
  <si>
    <t>ｸﾞﾗｽｳｰﾙ
屋外露出，浴室 ｽﾃﾝﾚｽ鋼板 20A</t>
    <rPh sb="8" eb="10">
      <t>オクガイ</t>
    </rPh>
    <rPh sb="10" eb="12">
      <t>ロシュツ</t>
    </rPh>
    <rPh sb="13" eb="15">
      <t>ヨクシツ</t>
    </rPh>
    <rPh sb="21" eb="22">
      <t>ハガネ</t>
    </rPh>
    <rPh sb="22" eb="23">
      <t>イタ</t>
    </rPh>
    <phoneticPr fontId="1"/>
  </si>
  <si>
    <t>ｸﾞﾗｽｳｰﾙ(ﾊﾞﾀﾌﾗｲ弁) 
屋外露出，浴室 ｽﾃﾝﾚｽ鋼板 100A</t>
    <rPh sb="14" eb="15">
      <t>ベン</t>
    </rPh>
    <rPh sb="18" eb="20">
      <t>オクガイ</t>
    </rPh>
    <rPh sb="20" eb="22">
      <t>ロシュツ</t>
    </rPh>
    <rPh sb="23" eb="25">
      <t>ヨクシツ</t>
    </rPh>
    <rPh sb="31" eb="32">
      <t>ハガネ</t>
    </rPh>
    <rPh sb="32" eb="33">
      <t>イタ</t>
    </rPh>
    <phoneticPr fontId="1"/>
  </si>
  <si>
    <t>ｸﾞﾗｽｳｰﾙ(ﾊﾞﾀﾌﾗｲ弁) 
屋外露出，浴室 ｽﾃﾝﾚｽ鋼板 65A</t>
    <rPh sb="14" eb="15">
      <t>ベン</t>
    </rPh>
    <rPh sb="18" eb="20">
      <t>オクガイ</t>
    </rPh>
    <rPh sb="20" eb="22">
      <t>ロシュツ</t>
    </rPh>
    <rPh sb="23" eb="25">
      <t>ヨクシツ</t>
    </rPh>
    <rPh sb="31" eb="32">
      <t>ハガネ</t>
    </rPh>
    <rPh sb="32" eb="33">
      <t>イタ</t>
    </rPh>
    <phoneticPr fontId="1"/>
  </si>
  <si>
    <t>ｸﾞﾗｽｳｰﾙ 
屋外露出，浴室 ｽﾃﾝﾚｽ鋼板 65A</t>
    <rPh sb="9" eb="11">
      <t>オクガイ</t>
    </rPh>
    <rPh sb="11" eb="13">
      <t>ロシュツ</t>
    </rPh>
    <rPh sb="14" eb="16">
      <t>ヨクシツ</t>
    </rPh>
    <rPh sb="22" eb="23">
      <t>ハガネ</t>
    </rPh>
    <rPh sb="23" eb="24">
      <t>イタ</t>
    </rPh>
    <phoneticPr fontId="1"/>
  </si>
  <si>
    <t>ﾎﾟﾘｽﾁﾝ
屋外露出，浴室 ｽﾃﾝﾚｽ鋼板 20A</t>
    <rPh sb="7" eb="9">
      <t>オクガイ</t>
    </rPh>
    <rPh sb="9" eb="11">
      <t>ロシュツ</t>
    </rPh>
    <rPh sb="12" eb="14">
      <t>ヨクシツ</t>
    </rPh>
    <rPh sb="20" eb="21">
      <t>ハガネ</t>
    </rPh>
    <rPh sb="21" eb="22">
      <t>イタ</t>
    </rPh>
    <phoneticPr fontId="1"/>
  </si>
  <si>
    <t>ﾎﾟﾘｽﾁﾝ
屋外露出，浴室 ｽﾃﾝﾚｽ鋼板 25A</t>
    <rPh sb="7" eb="9">
      <t>オクガイ</t>
    </rPh>
    <rPh sb="9" eb="11">
      <t>ロシュツ</t>
    </rPh>
    <rPh sb="12" eb="14">
      <t>ヨクシツ</t>
    </rPh>
    <rPh sb="20" eb="21">
      <t>ハガネ</t>
    </rPh>
    <rPh sb="21" eb="22">
      <t>イタ</t>
    </rPh>
    <phoneticPr fontId="1"/>
  </si>
  <si>
    <t>10-2</t>
    <phoneticPr fontId="1"/>
  </si>
  <si>
    <t>ねじ接合
機械室・便所　50A</t>
    <rPh sb="2" eb="4">
      <t>セツゴウ</t>
    </rPh>
    <rPh sb="3" eb="4">
      <t>ヨウセツ</t>
    </rPh>
    <rPh sb="5" eb="8">
      <t>キカイシツ</t>
    </rPh>
    <rPh sb="9" eb="11">
      <t>ベンジョ</t>
    </rPh>
    <phoneticPr fontId="1"/>
  </si>
  <si>
    <t>ｶﾞｽ･配管用
炭素鋼管（白)改修</t>
    <rPh sb="4" eb="7">
      <t>ハイカンヨウ</t>
    </rPh>
    <rPh sb="8" eb="10">
      <t>タンソ</t>
    </rPh>
    <rPh sb="10" eb="12">
      <t>コウカン</t>
    </rPh>
    <rPh sb="13" eb="14">
      <t>シロ</t>
    </rPh>
    <rPh sb="15" eb="17">
      <t>カイシュウ</t>
    </rPh>
    <phoneticPr fontId="1"/>
  </si>
  <si>
    <t>ｶﾞｽ･配管用 
炭素鋼管（白)改修</t>
    <rPh sb="4" eb="7">
      <t>ハイカンヨウ</t>
    </rPh>
    <rPh sb="9" eb="11">
      <t>タンソ</t>
    </rPh>
    <rPh sb="11" eb="13">
      <t>コウカン</t>
    </rPh>
    <rPh sb="14" eb="15">
      <t>シロ</t>
    </rPh>
    <rPh sb="16" eb="18">
      <t>カイシュウ</t>
    </rPh>
    <phoneticPr fontId="1"/>
  </si>
  <si>
    <t>配管用 
炭素鋼管（白)塗装</t>
    <rPh sb="0" eb="3">
      <t>ハイカンヨウ</t>
    </rPh>
    <rPh sb="5" eb="7">
      <t>タンソ</t>
    </rPh>
    <rPh sb="7" eb="9">
      <t>コウカン</t>
    </rPh>
    <rPh sb="10" eb="11">
      <t>シロ</t>
    </rPh>
    <rPh sb="12" eb="14">
      <t>トソウ</t>
    </rPh>
    <phoneticPr fontId="1"/>
  </si>
  <si>
    <t>露出　80A</t>
    <rPh sb="0" eb="2">
      <t>ロシュツ</t>
    </rPh>
    <phoneticPr fontId="1"/>
  </si>
  <si>
    <t>露出　50A</t>
    <rPh sb="0" eb="2">
      <t>ロシュツ</t>
    </rPh>
    <phoneticPr fontId="1"/>
  </si>
  <si>
    <t>露出　40A</t>
    <rPh sb="0" eb="2">
      <t>ロシュツ</t>
    </rPh>
    <phoneticPr fontId="1"/>
  </si>
  <si>
    <t>基本費</t>
    <rPh sb="0" eb="2">
      <t>キホン</t>
    </rPh>
    <rPh sb="2" eb="3">
      <t>ヒ</t>
    </rPh>
    <phoneticPr fontId="1"/>
  </si>
  <si>
    <t>系統費</t>
    <rPh sb="0" eb="2">
      <t>ケイトウ</t>
    </rPh>
    <rPh sb="2" eb="3">
      <t>ヒ</t>
    </rPh>
    <phoneticPr fontId="1"/>
  </si>
  <si>
    <t>物件</t>
    <rPh sb="0" eb="2">
      <t>ブッケン</t>
    </rPh>
    <phoneticPr fontId="1"/>
  </si>
  <si>
    <t>系統</t>
    <rPh sb="0" eb="2">
      <t>ケイトウ</t>
    </rPh>
    <phoneticPr fontId="1"/>
  </si>
  <si>
    <t>制御用ﾎﾟﾘｴﾁﾚﾝ絶縁耐熱性ｯﾎﾟﾘｴﾁﾚﾝｼｰｽｹｰﾌﾞﾙ
・銅ﾃｰﾌﾟ　遮へい付
(EM-CEE-S)</t>
    <rPh sb="0" eb="3">
      <t>セイギョヨウ</t>
    </rPh>
    <rPh sb="10" eb="12">
      <t>ゼツエン</t>
    </rPh>
    <rPh sb="12" eb="14">
      <t>タイネツ</t>
    </rPh>
    <rPh sb="14" eb="28">
      <t>ッポリエチレンシースケーブル</t>
    </rPh>
    <rPh sb="31" eb="34">
      <t>テープ</t>
    </rPh>
    <rPh sb="39" eb="40">
      <t xml:space="preserve">
</t>
    </rPh>
    <rPh sb="41" eb="43">
      <t>ＥＭ</t>
    </rPh>
    <phoneticPr fontId="1"/>
  </si>
  <si>
    <t>EM-CEE-S　1.25mm2-2c
管内</t>
    <rPh sb="20" eb="21">
      <t>クダ</t>
    </rPh>
    <rPh sb="21" eb="22">
      <t>ナイ</t>
    </rPh>
    <phoneticPr fontId="1"/>
  </si>
  <si>
    <t>厚鋼電線管(GP)
溶融亜鉛めっき仕上げ</t>
    <rPh sb="0" eb="1">
      <t>アツ</t>
    </rPh>
    <rPh sb="1" eb="2">
      <t>ハガネ</t>
    </rPh>
    <rPh sb="2" eb="4">
      <t>デンセン</t>
    </rPh>
    <rPh sb="4" eb="5">
      <t>クダ</t>
    </rPh>
    <rPh sb="10" eb="12">
      <t>ヨウユウ</t>
    </rPh>
    <rPh sb="12" eb="14">
      <t>アエン</t>
    </rPh>
    <rPh sb="17" eb="19">
      <t>シア</t>
    </rPh>
    <phoneticPr fontId="1"/>
  </si>
  <si>
    <t>GP-28
露出</t>
    <rPh sb="6" eb="8">
      <t>ロシュツ</t>
    </rPh>
    <phoneticPr fontId="1"/>
  </si>
  <si>
    <t>11-2</t>
    <phoneticPr fontId="1"/>
  </si>
  <si>
    <t>電気設備</t>
    <rPh sb="0" eb="2">
      <t>デンキ</t>
    </rPh>
    <rPh sb="2" eb="4">
      <t>セツビ</t>
    </rPh>
    <phoneticPr fontId="1"/>
  </si>
  <si>
    <t>600V 耐熱性ﾎﾟﾘｴﾁﾚﾝ絶縁電線(EM-IE)</t>
    <rPh sb="5" eb="7">
      <t>タイネツ</t>
    </rPh>
    <rPh sb="6" eb="7">
      <t>タイネツ</t>
    </rPh>
    <rPh sb="7" eb="8">
      <t>セイ</t>
    </rPh>
    <rPh sb="16" eb="18">
      <t>デンセン</t>
    </rPh>
    <rPh sb="18" eb="19">
      <t>（</t>
    </rPh>
    <phoneticPr fontId="1"/>
  </si>
  <si>
    <t>600V 耐熱性ﾎﾟﾘｴﾁﾚﾝ絶縁電線(EM-IE)</t>
    <phoneticPr fontId="1"/>
  </si>
  <si>
    <t>EM-IE　22mm2
管内</t>
    <phoneticPr fontId="1"/>
  </si>
  <si>
    <t>EM-IE　2.0mm2
管内</t>
    <phoneticPr fontId="1"/>
  </si>
  <si>
    <t>EM-IE　14mm2
管内</t>
    <phoneticPr fontId="1"/>
  </si>
  <si>
    <t>EM-IE　1.6mm
管内</t>
    <phoneticPr fontId="1"/>
  </si>
  <si>
    <t>GP-36
露出</t>
    <rPh sb="6" eb="8">
      <t>ロシュツ</t>
    </rPh>
    <phoneticPr fontId="1"/>
  </si>
  <si>
    <t>GP-16
露出</t>
    <rPh sb="6" eb="8">
      <t>ロシュツ</t>
    </rPh>
    <phoneticPr fontId="1"/>
  </si>
  <si>
    <t>漏電遮断器　ELCB</t>
    <rPh sb="0" eb="2">
      <t>ロウデン</t>
    </rPh>
    <phoneticPr fontId="1"/>
  </si>
  <si>
    <t>漏電遮断器　撤去</t>
    <rPh sb="0" eb="2">
      <t>ロウデン</t>
    </rPh>
    <rPh sb="6" eb="8">
      <t>テッキョ</t>
    </rPh>
    <phoneticPr fontId="1"/>
  </si>
  <si>
    <t>ELCB50AF/</t>
    <phoneticPr fontId="1"/>
  </si>
  <si>
    <t>銅</t>
    <rPh sb="0" eb="1">
      <t>ドウ</t>
    </rPh>
    <phoneticPr fontId="1"/>
  </si>
  <si>
    <t>溶接接合
屋外架空・暗渠 100A</t>
    <rPh sb="0" eb="2">
      <t>ヨウセツ</t>
    </rPh>
    <rPh sb="2" eb="4">
      <t>セツゴウ</t>
    </rPh>
    <rPh sb="5" eb="7">
      <t>オクガイ</t>
    </rPh>
    <rPh sb="7" eb="9">
      <t>カクウ</t>
    </rPh>
    <phoneticPr fontId="1"/>
  </si>
  <si>
    <t>溶接接合
屋外架空・暗渠　65A</t>
    <rPh sb="0" eb="2">
      <t>ヨウセツ</t>
    </rPh>
    <rPh sb="2" eb="4">
      <t>セツゴウ</t>
    </rPh>
    <phoneticPr fontId="1"/>
  </si>
  <si>
    <t>ｸﾞﾗｽｳｰﾙ 
屋外露出，浴室 ｽﾃﾝﾚｽ鋼板 65A 再使用しない</t>
    <rPh sb="9" eb="11">
      <t>オクガイ</t>
    </rPh>
    <rPh sb="11" eb="13">
      <t>ロシュツ</t>
    </rPh>
    <rPh sb="14" eb="16">
      <t>ヨクシツ</t>
    </rPh>
    <rPh sb="22" eb="23">
      <t>ハガネ</t>
    </rPh>
    <rPh sb="23" eb="24">
      <t>イタ</t>
    </rPh>
    <phoneticPr fontId="1"/>
  </si>
  <si>
    <t>冷温水管
保温
撤去</t>
    <rPh sb="0" eb="3">
      <t>レイオンスイ</t>
    </rPh>
    <rPh sb="3" eb="4">
      <t>クダ</t>
    </rPh>
    <rPh sb="5" eb="7">
      <t>ホオン</t>
    </rPh>
    <rPh sb="8" eb="10">
      <t>テッキョ</t>
    </rPh>
    <phoneticPr fontId="1"/>
  </si>
  <si>
    <t xml:space="preserve">ねじ接合 屋外架空・暗渠 25A
</t>
    <rPh sb="2" eb="4">
      <t>セツゴウ</t>
    </rPh>
    <rPh sb="3" eb="4">
      <t>ヨウセツ</t>
    </rPh>
    <phoneticPr fontId="1"/>
  </si>
  <si>
    <t>ねじ接合 屋外架空・暗渠 20A</t>
    <rPh sb="2" eb="4">
      <t>セツゴウ</t>
    </rPh>
    <rPh sb="3" eb="4">
      <t>ヨウセツ</t>
    </rPh>
    <phoneticPr fontId="1"/>
  </si>
  <si>
    <t>冷温水・配管用
炭素鋼管（白）</t>
    <rPh sb="0" eb="3">
      <t>レイオンスイ</t>
    </rPh>
    <rPh sb="4" eb="7">
      <t>ハイカンヨウ</t>
    </rPh>
    <rPh sb="8" eb="10">
      <t>タンソ</t>
    </rPh>
    <rPh sb="10" eb="12">
      <t>コウカン</t>
    </rPh>
    <rPh sb="13" eb="14">
      <t>シロ</t>
    </rPh>
    <phoneticPr fontId="1"/>
  </si>
  <si>
    <t>排水・硬質ﾎﾟﾘ塩化ﾋﾞﾆｰﾙ管（VP)</t>
    <rPh sb="0" eb="2">
      <t>ハイスイ</t>
    </rPh>
    <rPh sb="3" eb="5">
      <t>コウシツ</t>
    </rPh>
    <rPh sb="8" eb="10">
      <t>エンカ</t>
    </rPh>
    <rPh sb="15" eb="16">
      <t>クダ</t>
    </rPh>
    <phoneticPr fontId="1"/>
  </si>
  <si>
    <t>12-2</t>
    <phoneticPr fontId="1"/>
  </si>
  <si>
    <t>計器類</t>
    <phoneticPr fontId="1"/>
  </si>
  <si>
    <t>(電気設備)</t>
    <phoneticPr fontId="1"/>
  </si>
  <si>
    <t>伸縮管継手・ﾌﾚｷｼﾌﾞﾙｼﾞｮｲﾝﾄ等</t>
    <rPh sb="0" eb="2">
      <t>シンシュク</t>
    </rPh>
    <rPh sb="2" eb="3">
      <t>クダ</t>
    </rPh>
    <phoneticPr fontId="1"/>
  </si>
  <si>
    <t>防振継手(ﾍﾞﾛｰｽﾞ形)(合成ｺﾞﾑ製）20A</t>
    <rPh sb="0" eb="2">
      <t>ボウシン</t>
    </rPh>
    <rPh sb="2" eb="4">
      <t>ツギテ</t>
    </rPh>
    <rPh sb="11" eb="12">
      <t>カタ</t>
    </rPh>
    <rPh sb="14" eb="16">
      <t>ゴウセイ</t>
    </rPh>
    <rPh sb="19" eb="20">
      <t>セイ</t>
    </rPh>
    <phoneticPr fontId="1"/>
  </si>
  <si>
    <t>圧力計（水用）</t>
    <rPh sb="0" eb="2">
      <t>アツリョク</t>
    </rPh>
    <rPh sb="4" eb="6">
      <t>ミズヨウ</t>
    </rPh>
    <phoneticPr fontId="1"/>
  </si>
  <si>
    <t>瞬間流量計</t>
    <rPh sb="0" eb="2">
      <t>シュンカン</t>
    </rPh>
    <rPh sb="2" eb="4">
      <t>リュウリョウ</t>
    </rPh>
    <rPh sb="4" eb="5">
      <t>ケイ</t>
    </rPh>
    <phoneticPr fontId="1"/>
  </si>
  <si>
    <t>（ガス設備)</t>
    <phoneticPr fontId="1"/>
  </si>
  <si>
    <t>配管用 炭素鋼管（白)(通気・消化・プロパン）ねじ接合</t>
    <rPh sb="0" eb="3">
      <t>ハイカンヨウ</t>
    </rPh>
    <rPh sb="4" eb="6">
      <t>タンソ</t>
    </rPh>
    <rPh sb="6" eb="8">
      <t>コウカン</t>
    </rPh>
    <rPh sb="9" eb="10">
      <t>シロ</t>
    </rPh>
    <rPh sb="12" eb="14">
      <t>ツウキ</t>
    </rPh>
    <rPh sb="15" eb="17">
      <t>ショウカ</t>
    </rPh>
    <rPh sb="25" eb="27">
      <t>セツゴウ</t>
    </rPh>
    <phoneticPr fontId="1"/>
  </si>
  <si>
    <t>80A
屋外架空・暗渠</t>
    <rPh sb="4" eb="6">
      <t>オクガイ</t>
    </rPh>
    <rPh sb="6" eb="8">
      <t>カクウ</t>
    </rPh>
    <rPh sb="9" eb="11">
      <t>アンキョ</t>
    </rPh>
    <phoneticPr fontId="1"/>
  </si>
  <si>
    <t>40A
屋外架空・暗渠</t>
    <rPh sb="4" eb="6">
      <t>オクガイ</t>
    </rPh>
    <rPh sb="6" eb="8">
      <t>カクウ</t>
    </rPh>
    <rPh sb="9" eb="11">
      <t>アンキョ</t>
    </rPh>
    <phoneticPr fontId="1"/>
  </si>
  <si>
    <t>SUS製フレキ</t>
    <phoneticPr fontId="1"/>
  </si>
  <si>
    <t>(計装工事）</t>
    <rPh sb="1" eb="3">
      <t>ケイソウ</t>
    </rPh>
    <rPh sb="3" eb="5">
      <t>コウジ</t>
    </rPh>
    <phoneticPr fontId="1"/>
  </si>
  <si>
    <t>600V絶縁ｹｰﾌﾞﾙ撤去</t>
    <rPh sb="4" eb="6">
      <t>ゼツエン</t>
    </rPh>
    <rPh sb="11" eb="13">
      <t>テッキョ</t>
    </rPh>
    <phoneticPr fontId="1"/>
  </si>
  <si>
    <t>600V絶縁電線（IV)
撤去</t>
    <rPh sb="4" eb="6">
      <t>ゼツエン</t>
    </rPh>
    <rPh sb="6" eb="8">
      <t>デンセン</t>
    </rPh>
    <rPh sb="13" eb="15">
      <t>テッキョ</t>
    </rPh>
    <phoneticPr fontId="1"/>
  </si>
  <si>
    <t>厚鋼電線管撤去</t>
    <rPh sb="0" eb="1">
      <t>アツ</t>
    </rPh>
    <rPh sb="1" eb="2">
      <t>ハガネ</t>
    </rPh>
    <rPh sb="2" eb="4">
      <t>デンセン</t>
    </rPh>
    <rPh sb="4" eb="5">
      <t>クダ</t>
    </rPh>
    <phoneticPr fontId="1"/>
  </si>
  <si>
    <t>金属製可とう電線管
撤去</t>
    <rPh sb="0" eb="2">
      <t>キンゾク</t>
    </rPh>
    <rPh sb="2" eb="3">
      <t>セイ</t>
    </rPh>
    <rPh sb="3" eb="4">
      <t>カ</t>
    </rPh>
    <rPh sb="6" eb="9">
      <t>デンセンカン</t>
    </rPh>
    <rPh sb="10" eb="12">
      <t>テッキョ</t>
    </rPh>
    <phoneticPr fontId="1"/>
  </si>
  <si>
    <t>感電器　撤去</t>
    <rPh sb="0" eb="2">
      <t>カンデン</t>
    </rPh>
    <rPh sb="2" eb="3">
      <t>ウツワ</t>
    </rPh>
    <rPh sb="4" eb="6">
      <t>テッキョ</t>
    </rPh>
    <phoneticPr fontId="1"/>
  </si>
  <si>
    <t>感電器収納箱　撤去</t>
    <rPh sb="0" eb="2">
      <t>カンデン</t>
    </rPh>
    <rPh sb="2" eb="3">
      <t>ウツワ</t>
    </rPh>
    <rPh sb="3" eb="5">
      <t>シュウノウ</t>
    </rPh>
    <rPh sb="5" eb="6">
      <t>ハコ</t>
    </rPh>
    <rPh sb="7" eb="9">
      <t>テッキョ</t>
    </rPh>
    <phoneticPr fontId="1"/>
  </si>
  <si>
    <t>1.2mm×１本 再使用しない</t>
    <rPh sb="7" eb="8">
      <t>ホン</t>
    </rPh>
    <rPh sb="9" eb="12">
      <t>サイシヨウ</t>
    </rPh>
    <phoneticPr fontId="1"/>
  </si>
  <si>
    <t>（G16)再使用しない</t>
    <rPh sb="5" eb="8">
      <t>サイシヨウ</t>
    </rPh>
    <phoneticPr fontId="1"/>
  </si>
  <si>
    <t>17mm再使用しない</t>
    <rPh sb="4" eb="7">
      <t>サイシヨウ</t>
    </rPh>
    <phoneticPr fontId="1"/>
  </si>
  <si>
    <t>40A　300L</t>
    <phoneticPr fontId="1"/>
  </si>
  <si>
    <t>本</t>
    <rPh sb="0" eb="1">
      <t>ホン</t>
    </rPh>
    <phoneticPr fontId="1"/>
  </si>
  <si>
    <t>22mm2×１本　再使用しな</t>
    <rPh sb="7" eb="8">
      <t>ホン</t>
    </rPh>
    <rPh sb="9" eb="12">
      <t>サイシヨウ</t>
    </rPh>
    <phoneticPr fontId="1"/>
  </si>
  <si>
    <t>2.0mm×１本 再使用しない</t>
    <rPh sb="7" eb="8">
      <t>ホン</t>
    </rPh>
    <rPh sb="9" eb="12">
      <t>サイシヨウ</t>
    </rPh>
    <phoneticPr fontId="1"/>
  </si>
  <si>
    <t>14mm2×１本 再使用しない</t>
    <rPh sb="7" eb="8">
      <t>ホン</t>
    </rPh>
    <rPh sb="9" eb="12">
      <t>サイシヨウ</t>
    </rPh>
    <phoneticPr fontId="1"/>
  </si>
  <si>
    <t>1.6mm×１本 再使用しない</t>
    <rPh sb="7" eb="8">
      <t>ホン</t>
    </rPh>
    <rPh sb="9" eb="12">
      <t>サイシヨウ</t>
    </rPh>
    <phoneticPr fontId="1"/>
  </si>
  <si>
    <t>(G36) 再使用しなし</t>
    <rPh sb="6" eb="9">
      <t>サイシヨウ</t>
    </rPh>
    <phoneticPr fontId="1"/>
  </si>
  <si>
    <t>(G16) 再使用しなし</t>
    <rPh sb="6" eb="9">
      <t>サイシヨウ</t>
    </rPh>
    <phoneticPr fontId="1"/>
  </si>
  <si>
    <t>400×400×300</t>
    <phoneticPr fontId="1"/>
  </si>
  <si>
    <t>F38 再使用しなし</t>
    <phoneticPr fontId="1"/>
  </si>
  <si>
    <t>ﾌﾟﾙﾎﾞｯｸｽ 撤去</t>
    <rPh sb="9" eb="11">
      <t>テッキョ</t>
    </rPh>
    <phoneticPr fontId="1"/>
  </si>
  <si>
    <t>100×100×100</t>
    <phoneticPr fontId="1"/>
  </si>
  <si>
    <t>共通仮設費（積上）</t>
    <rPh sb="0" eb="2">
      <t>キョウツウ</t>
    </rPh>
    <rPh sb="2" eb="4">
      <t>カセツ</t>
    </rPh>
    <rPh sb="4" eb="5">
      <t>ヒ</t>
    </rPh>
    <rPh sb="6" eb="7">
      <t>セキ</t>
    </rPh>
    <rPh sb="7" eb="8">
      <t>ウエ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</si>
  <si>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</si>
  <si>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(積上げ分）</t>
    <rPh sb="1" eb="3">
      <t>ツミア</t>
    </rPh>
    <rPh sb="4" eb="5">
      <t>フン</t>
    </rPh>
    <phoneticPr fontId="1"/>
  </si>
  <si>
    <t>点</t>
    <rPh sb="0" eb="1">
      <t>テン</t>
    </rPh>
    <phoneticPr fontId="1"/>
  </si>
  <si>
    <t>式</t>
    <rPh sb="0" eb="1">
      <t>シキ</t>
    </rPh>
    <phoneticPr fontId="1"/>
  </si>
  <si>
    <t>共通仮設費・率算出分</t>
    <rPh sb="0" eb="2">
      <t>キョウツウ</t>
    </rPh>
    <rPh sb="2" eb="4">
      <t>カセツ</t>
    </rPh>
    <rPh sb="4" eb="5">
      <t>ヒ</t>
    </rPh>
    <rPh sb="6" eb="7">
      <t>リツ</t>
    </rPh>
    <rPh sb="7" eb="9">
      <t>サンシュツ</t>
    </rPh>
    <rPh sb="9" eb="10">
      <t>フン</t>
    </rPh>
    <phoneticPr fontId="1"/>
  </si>
  <si>
    <t>別紙明細</t>
    <rPh sb="0" eb="1">
      <t>ベツ</t>
    </rPh>
    <rPh sb="1" eb="2">
      <t>カミ</t>
    </rPh>
    <rPh sb="2" eb="4">
      <t>メイサイ</t>
    </rPh>
    <phoneticPr fontId="1"/>
  </si>
  <si>
    <t>人</t>
    <rPh sb="0" eb="1">
      <t>ヒト</t>
    </rPh>
    <phoneticPr fontId="1"/>
  </si>
  <si>
    <t>日</t>
    <rPh sb="0" eb="1">
      <t>ヒ</t>
    </rPh>
    <phoneticPr fontId="1"/>
  </si>
  <si>
    <t>ﾗﾌﾃﾚｰﾝｸﾚｰﾝ運転
（油圧伸縮ｼﾞﾌﾞ型）</t>
    <rPh sb="10" eb="12">
      <t>ウンテン</t>
    </rPh>
    <rPh sb="14" eb="16">
      <t>ユアツ</t>
    </rPh>
    <rPh sb="16" eb="18">
      <t>シンシュク</t>
    </rPh>
    <rPh sb="22" eb="23">
      <t>カタ</t>
    </rPh>
    <phoneticPr fontId="1"/>
  </si>
  <si>
    <t>敷鋼板　搬出入・敷設撤去手間</t>
    <rPh sb="0" eb="1">
      <t>シ</t>
    </rPh>
    <rPh sb="1" eb="2">
      <t>ハガネ</t>
    </rPh>
    <rPh sb="2" eb="3">
      <t>イタ</t>
    </rPh>
    <rPh sb="4" eb="6">
      <t>ハンシュツ</t>
    </rPh>
    <rPh sb="6" eb="7">
      <t>ニュウ</t>
    </rPh>
    <rPh sb="8" eb="10">
      <t>フセツ</t>
    </rPh>
    <rPh sb="10" eb="12">
      <t>テッキョ</t>
    </rPh>
    <rPh sb="12" eb="14">
      <t>テマ</t>
    </rPh>
    <phoneticPr fontId="1"/>
  </si>
  <si>
    <t>安全対策費</t>
    <rPh sb="0" eb="2">
      <t>アンゼン</t>
    </rPh>
    <rPh sb="2" eb="5">
      <t>タイサクヒ</t>
    </rPh>
    <phoneticPr fontId="1"/>
  </si>
  <si>
    <t>交通誘導員</t>
    <rPh sb="0" eb="2">
      <t>コウツウ</t>
    </rPh>
    <rPh sb="2" eb="5">
      <t>ユウドウイン</t>
    </rPh>
    <phoneticPr fontId="1"/>
  </si>
  <si>
    <t>直接工事費　別紙明細</t>
    <rPh sb="0" eb="2">
      <t>チョクセツ</t>
    </rPh>
    <rPh sb="2" eb="5">
      <t>コウジヒ</t>
    </rPh>
    <rPh sb="6" eb="7">
      <t>ベツ</t>
    </rPh>
    <rPh sb="7" eb="8">
      <t>カミ</t>
    </rPh>
    <rPh sb="8" eb="10">
      <t>メイサイ</t>
    </rPh>
    <phoneticPr fontId="1"/>
  </si>
  <si>
    <t>計装設備</t>
    <rPh sb="0" eb="2">
      <t>ケイソウ</t>
    </rPh>
    <rPh sb="2" eb="4">
      <t>セツビ</t>
    </rPh>
    <phoneticPr fontId="1"/>
  </si>
  <si>
    <t>ガス設備</t>
    <rPh sb="2" eb="4">
      <t>セツビ</t>
    </rPh>
    <phoneticPr fontId="1"/>
  </si>
  <si>
    <t>直接工事費　細目別内訳</t>
    <rPh sb="0" eb="2">
      <t>チョクセツ</t>
    </rPh>
    <rPh sb="2" eb="5">
      <t>コウジヒ</t>
    </rPh>
    <rPh sb="6" eb="8">
      <t>サイモク</t>
    </rPh>
    <rPh sb="8" eb="9">
      <t>ベツ</t>
    </rPh>
    <rPh sb="9" eb="11">
      <t>ウチワケ</t>
    </rPh>
    <phoneticPr fontId="1"/>
  </si>
  <si>
    <t>発生剤処理</t>
    <rPh sb="0" eb="5">
      <t>ハッセイザイショリ</t>
    </rPh>
    <phoneticPr fontId="1"/>
  </si>
  <si>
    <t>4-2</t>
    <phoneticPr fontId="1"/>
  </si>
  <si>
    <t>3-2</t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</si>
  <si>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</si>
  <si>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工事費計</t>
    <rPh sb="3" eb="4">
      <t>ケイ</t>
    </rPh>
    <phoneticPr fontId="1"/>
  </si>
  <si>
    <t>空調設備工事</t>
    <rPh sb="0" eb="2">
      <t>クウチョウ</t>
    </rPh>
    <rPh sb="2" eb="4">
      <t>セツビ</t>
    </rPh>
    <phoneticPr fontId="1"/>
  </si>
  <si>
    <t>一般管理費</t>
    <phoneticPr fontId="1"/>
  </si>
  <si>
    <t>機械設備工事</t>
    <rPh sb="0" eb="2">
      <t>キカイ</t>
    </rPh>
    <rPh sb="2" eb="4">
      <t>セツビ</t>
    </rPh>
    <phoneticPr fontId="1"/>
  </si>
  <si>
    <t>(</t>
    <phoneticPr fontId="1"/>
  </si>
  <si>
    <t>)</t>
    <phoneticPr fontId="1"/>
  </si>
  <si>
    <t>冷温水・配管用
炭素鋼管（白）
改修</t>
    <rPh sb="0" eb="3">
      <t>レイオンスイ</t>
    </rPh>
    <rPh sb="4" eb="7">
      <t>ハイカンヨウ</t>
    </rPh>
    <rPh sb="8" eb="10">
      <t>タンソ</t>
    </rPh>
    <rPh sb="10" eb="12">
      <t>コウカン</t>
    </rPh>
    <rPh sb="13" eb="14">
      <t>シロ</t>
    </rPh>
    <rPh sb="16" eb="18">
      <t>カイシュウ</t>
    </rPh>
    <phoneticPr fontId="1"/>
  </si>
  <si>
    <t>10K(ｳｪﾊｰ・ｱﾙﾐ）100A</t>
    <phoneticPr fontId="1"/>
  </si>
  <si>
    <t>10K(ｳｪﾊｰ・ｱﾙﾐ）65A</t>
    <phoneticPr fontId="1"/>
  </si>
  <si>
    <t>一般弁類　撤去</t>
    <rPh sb="0" eb="2">
      <t>イッパン</t>
    </rPh>
    <rPh sb="2" eb="3">
      <t>ベン</t>
    </rPh>
    <rPh sb="3" eb="4">
      <t>ルイ</t>
    </rPh>
    <rPh sb="5" eb="7">
      <t>テッキョ</t>
    </rPh>
    <phoneticPr fontId="1"/>
  </si>
  <si>
    <t>BVを除く弁類
65A 　再使用しない</t>
    <rPh sb="3" eb="4">
      <t>ノゾ</t>
    </rPh>
    <rPh sb="5" eb="6">
      <t>ベン</t>
    </rPh>
    <rPh sb="6" eb="7">
      <t>ルイ</t>
    </rPh>
    <rPh sb="13" eb="16">
      <t>サイシヨウ</t>
    </rPh>
    <phoneticPr fontId="1"/>
  </si>
  <si>
    <t>BVを除く弁類
20A 　再使用しない</t>
    <rPh sb="3" eb="4">
      <t>ノゾ</t>
    </rPh>
    <rPh sb="5" eb="6">
      <t>ベン</t>
    </rPh>
    <rPh sb="6" eb="7">
      <t>ルイ</t>
    </rPh>
    <rPh sb="13" eb="16">
      <t>サイシヨウ</t>
    </rPh>
    <phoneticPr fontId="1"/>
  </si>
  <si>
    <t>伸縮管継手・ﾌﾚｷｼﾌﾞﾙｼﾞｮｲﾝﾄ等</t>
    <rPh sb="0" eb="2">
      <t>シンシュク</t>
    </rPh>
    <rPh sb="2" eb="3">
      <t>クダ</t>
    </rPh>
    <rPh sb="3" eb="5">
      <t>ツギテ</t>
    </rPh>
    <rPh sb="19" eb="20">
      <t>トウ</t>
    </rPh>
    <phoneticPr fontId="1"/>
  </si>
  <si>
    <t>防振継手(ﾍﾞﾛｰｽﾞ形)(合成ｺﾞﾑ製）65A</t>
    <rPh sb="0" eb="2">
      <t>ボウシン</t>
    </rPh>
    <rPh sb="2" eb="4">
      <t>ツギテ</t>
    </rPh>
    <rPh sb="11" eb="12">
      <t>カタ</t>
    </rPh>
    <rPh sb="14" eb="16">
      <t>ゴウセイ</t>
    </rPh>
    <rPh sb="19" eb="20">
      <t>セイ</t>
    </rPh>
    <phoneticPr fontId="1"/>
  </si>
  <si>
    <t>5</t>
    <phoneticPr fontId="1"/>
  </si>
  <si>
    <t xml:space="preserve">厚鋼電線管(GP)溶融亜鉛めっき仕上げ 
</t>
    <rPh sb="0" eb="2">
      <t>アツコウ</t>
    </rPh>
    <rPh sb="2" eb="5">
      <t>デンセンカン</t>
    </rPh>
    <rPh sb="9" eb="11">
      <t>ヨウユウ</t>
    </rPh>
    <rPh sb="11" eb="13">
      <t>アエン</t>
    </rPh>
    <rPh sb="16" eb="18">
      <t>シア</t>
    </rPh>
    <phoneticPr fontId="1"/>
  </si>
  <si>
    <t>(小計①）</t>
    <rPh sb="1" eb="3">
      <t>ショウケイ</t>
    </rPh>
    <phoneticPr fontId="1"/>
  </si>
  <si>
    <t>(小計②）</t>
    <rPh sb="1" eb="3">
      <t>ショウケイ</t>
    </rPh>
    <phoneticPr fontId="1"/>
  </si>
  <si>
    <t>(小計③）</t>
    <rPh sb="1" eb="3">
      <t>ショウケイ</t>
    </rPh>
    <phoneticPr fontId="1"/>
  </si>
  <si>
    <t>計①＋②＋③</t>
    <rPh sb="0" eb="1">
      <t>ケイ</t>
    </rPh>
    <phoneticPr fontId="1"/>
  </si>
  <si>
    <t xml:space="preserve">吸収冷温水ユニット（CH-1）50USRT、
ガス焚き
冷却塔一体型、防振架台共
</t>
    <rPh sb="37" eb="39">
      <t>カダイ</t>
    </rPh>
    <phoneticPr fontId="1"/>
  </si>
  <si>
    <t xml:space="preserve">吸収冷温水ユニット（CH-1）
30USRT、
ガス焚き
冷却塔一体型、防振架台共
</t>
    <phoneticPr fontId="1"/>
  </si>
  <si>
    <t>圧力計・温度計等
圧力計</t>
    <rPh sb="4" eb="6">
      <t>オンド</t>
    </rPh>
    <phoneticPr fontId="1"/>
  </si>
  <si>
    <t>圧力計・温度計等
温度計</t>
    <rPh sb="11" eb="12">
      <t>ケイ</t>
    </rPh>
    <phoneticPr fontId="1"/>
  </si>
  <si>
    <t>冷温水管、給水管、排水管</t>
    <rPh sb="0" eb="3">
      <t>レイオンスイ</t>
    </rPh>
    <rPh sb="3" eb="4">
      <t>カン</t>
    </rPh>
    <rPh sb="5" eb="8">
      <t>キュウスイカン</t>
    </rPh>
    <rPh sb="9" eb="12">
      <t>ハイスイカン</t>
    </rPh>
    <phoneticPr fontId="1"/>
  </si>
  <si>
    <t>10K(ウエハー・アルミ）100A</t>
    <phoneticPr fontId="1"/>
  </si>
  <si>
    <t>10K(ウエハー・アルミ）65A</t>
    <phoneticPr fontId="1"/>
  </si>
  <si>
    <t>10K(ねじ･給水用）32A</t>
    <rPh sb="7" eb="10">
      <t>キュウスイヨウ</t>
    </rPh>
    <phoneticPr fontId="1"/>
  </si>
  <si>
    <t>10K(ねじ･給水用）25A</t>
    <rPh sb="7" eb="10">
      <t>キュウスイヨウ</t>
    </rPh>
    <phoneticPr fontId="1"/>
  </si>
  <si>
    <t>5K(ねじ）25A</t>
    <phoneticPr fontId="1"/>
  </si>
  <si>
    <t>10K 100A</t>
    <phoneticPr fontId="1"/>
  </si>
  <si>
    <t>10K 65A</t>
    <phoneticPr fontId="1"/>
  </si>
  <si>
    <t>25A</t>
    <phoneticPr fontId="1"/>
  </si>
  <si>
    <t>合成ゴム製 100A</t>
    <rPh sb="0" eb="2">
      <t>ゴウセイ</t>
    </rPh>
    <rPh sb="4" eb="5">
      <t>セイ</t>
    </rPh>
    <phoneticPr fontId="1"/>
  </si>
  <si>
    <t>合成ゴム製 65A</t>
    <rPh sb="0" eb="2">
      <t>ゴウセイ</t>
    </rPh>
    <rPh sb="4" eb="5">
      <t>セイ</t>
    </rPh>
    <phoneticPr fontId="1"/>
  </si>
  <si>
    <t>ﾍﾞﾛｰｽﾞ型 20A</t>
    <rPh sb="6" eb="7">
      <t>ガタ</t>
    </rPh>
    <phoneticPr fontId="1"/>
  </si>
  <si>
    <t>水用　付属品込み</t>
    <rPh sb="0" eb="1">
      <t>ミズ</t>
    </rPh>
    <rPh sb="1" eb="2">
      <t>ヨウ</t>
    </rPh>
    <rPh sb="3" eb="5">
      <t>フゾク</t>
    </rPh>
    <rPh sb="5" eb="6">
      <t>ヒン</t>
    </rPh>
    <rPh sb="6" eb="7">
      <t>コ</t>
    </rPh>
    <phoneticPr fontId="1"/>
  </si>
  <si>
    <t>バイメタル円形</t>
    <rPh sb="5" eb="7">
      <t>エンケイ</t>
    </rPh>
    <phoneticPr fontId="1"/>
  </si>
  <si>
    <t>フレキシビルジョイント・ガス用</t>
    <phoneticPr fontId="1"/>
  </si>
  <si>
    <t>40A～50A</t>
    <phoneticPr fontId="1"/>
  </si>
  <si>
    <t>吸収冷温水器ﾕﾆｯﾄ、配管、配線、弁類、保湿材、電線管、ガス管、感震器等</t>
    <rPh sb="0" eb="2">
      <t>キュウシュウ</t>
    </rPh>
    <rPh sb="2" eb="5">
      <t>レイオンスイ</t>
    </rPh>
    <rPh sb="5" eb="6">
      <t>キ</t>
    </rPh>
    <rPh sb="11" eb="13">
      <t>ハイカン</t>
    </rPh>
    <rPh sb="14" eb="16">
      <t>ハイセン</t>
    </rPh>
    <rPh sb="17" eb="18">
      <t>ベン</t>
    </rPh>
    <rPh sb="18" eb="19">
      <t>ルイ</t>
    </rPh>
    <rPh sb="20" eb="22">
      <t>ホシツ</t>
    </rPh>
    <rPh sb="22" eb="23">
      <t>ザイ</t>
    </rPh>
    <rPh sb="24" eb="26">
      <t>デンセン</t>
    </rPh>
    <rPh sb="26" eb="27">
      <t>カン</t>
    </rPh>
    <rPh sb="30" eb="31">
      <t>カン</t>
    </rPh>
    <rPh sb="32" eb="34">
      <t>カンシン</t>
    </rPh>
    <rPh sb="34" eb="35">
      <t>ウツワ</t>
    </rPh>
    <rPh sb="35" eb="36">
      <t>トウ</t>
    </rPh>
    <phoneticPr fontId="1"/>
  </si>
  <si>
    <t>冷却塔</t>
    <rPh sb="0" eb="2">
      <t>レイキャク</t>
    </rPh>
    <rPh sb="2" eb="3">
      <t>トウ</t>
    </rPh>
    <phoneticPr fontId="1"/>
  </si>
  <si>
    <t>吸収冷温水機臭化リチウム回収及びリサイクル費</t>
    <rPh sb="6" eb="7">
      <t>クサ</t>
    </rPh>
    <rPh sb="7" eb="8">
      <t>カ</t>
    </rPh>
    <rPh sb="12" eb="14">
      <t>カイシュウ</t>
    </rPh>
    <rPh sb="14" eb="15">
      <t>オヨ</t>
    </rPh>
    <rPh sb="21" eb="22">
      <t>ヒ</t>
    </rPh>
    <phoneticPr fontId="1"/>
  </si>
  <si>
    <t>吸収冷温水機搬入</t>
    <rPh sb="6" eb="8">
      <t>ハンニュウ</t>
    </rPh>
    <phoneticPr fontId="1"/>
  </si>
  <si>
    <t>吸収冷温水機搬出</t>
    <rPh sb="6" eb="8">
      <t>ハンシュツ</t>
    </rPh>
    <phoneticPr fontId="1"/>
  </si>
  <si>
    <t>334.0Kw以下</t>
    <rPh sb="7" eb="9">
      <t>イカ</t>
    </rPh>
    <phoneticPr fontId="1"/>
  </si>
  <si>
    <t>209.0kW以下</t>
    <rPh sb="7" eb="9">
      <t>イカ</t>
    </rPh>
    <phoneticPr fontId="1"/>
  </si>
  <si>
    <t>冷却塔(FRP)撤去</t>
    <rPh sb="0" eb="3">
      <t>レイキャクトウ</t>
    </rPh>
    <rPh sb="8" eb="10">
      <t>テッキョ</t>
    </rPh>
    <phoneticPr fontId="1"/>
  </si>
  <si>
    <t>ねじ接合
機械室・便所　40A</t>
    <rPh sb="2" eb="4">
      <t>セツゴウ</t>
    </rPh>
    <rPh sb="3" eb="4">
      <t>ヨウセツ</t>
    </rPh>
    <rPh sb="5" eb="8">
      <t>キカイシツ</t>
    </rPh>
    <rPh sb="9" eb="11">
      <t>ベンジョ</t>
    </rPh>
    <phoneticPr fontId="1"/>
  </si>
  <si>
    <t>EM-IE　1.2mm
管内</t>
    <phoneticPr fontId="1"/>
  </si>
  <si>
    <t>給水管
保温撤去</t>
    <rPh sb="0" eb="3">
      <t>キュウスイカン</t>
    </rPh>
    <rPh sb="2" eb="3">
      <t>クダ</t>
    </rPh>
    <rPh sb="4" eb="6">
      <t>ホオン</t>
    </rPh>
    <rPh sb="6" eb="8">
      <t>テッキョ</t>
    </rPh>
    <phoneticPr fontId="1"/>
  </si>
  <si>
    <t>屋外架空.暗渠50A</t>
    <rPh sb="0" eb="2">
      <t>オクガイ</t>
    </rPh>
    <rPh sb="2" eb="4">
      <t>カクウ</t>
    </rPh>
    <rPh sb="5" eb="7">
      <t>アンキョ</t>
    </rPh>
    <phoneticPr fontId="1"/>
  </si>
  <si>
    <t>ねじ接合
屋外架空.暗渠20A</t>
    <rPh sb="2" eb="4">
      <t>セツゴウ</t>
    </rPh>
    <rPh sb="5" eb="7">
      <t>オクガイ</t>
    </rPh>
    <rPh sb="7" eb="9">
      <t>カクウ</t>
    </rPh>
    <rPh sb="10" eb="12">
      <t>アンキョ</t>
    </rPh>
    <phoneticPr fontId="1"/>
  </si>
  <si>
    <t>ﾎﾟﾘｽﾁﾝ
屋外露出，浴室 ｽﾃﾝﾚｽ鋼板 20A 再使用しない</t>
    <rPh sb="7" eb="9">
      <t>オクガイ</t>
    </rPh>
    <rPh sb="9" eb="11">
      <t>ロシュツ</t>
    </rPh>
    <rPh sb="12" eb="14">
      <t>ヨクシツ</t>
    </rPh>
    <rPh sb="20" eb="21">
      <t>ハガネ</t>
    </rPh>
    <rPh sb="21" eb="22">
      <t>イタ</t>
    </rPh>
    <phoneticPr fontId="1"/>
  </si>
  <si>
    <t>ﾎﾟﾘｽﾁﾝ
屋外露出，浴室 ｽﾃﾝﾚｽ鋼板 25A 再使用しない</t>
    <rPh sb="7" eb="9">
      <t>オクガイ</t>
    </rPh>
    <rPh sb="9" eb="11">
      <t>ロシュツ</t>
    </rPh>
    <rPh sb="12" eb="14">
      <t>ヨクシツ</t>
    </rPh>
    <rPh sb="20" eb="21">
      <t>ハガネ</t>
    </rPh>
    <rPh sb="21" eb="22">
      <t>イタ</t>
    </rPh>
    <phoneticPr fontId="1"/>
  </si>
  <si>
    <t>1.6mm-2C 管内
再使用しない</t>
    <rPh sb="9" eb="11">
      <t>カンナイ</t>
    </rPh>
    <phoneticPr fontId="1"/>
  </si>
  <si>
    <t>F17 再使用しなし</t>
    <phoneticPr fontId="1"/>
  </si>
  <si>
    <t>35t吊り
ｵﾍﾟﾚｰﾀｰ付き賃料</t>
    <rPh sb="3" eb="4">
      <t>ツ</t>
    </rPh>
    <rPh sb="12" eb="13">
      <t>ツ</t>
    </rPh>
    <rPh sb="14" eb="16">
      <t>チンリョウ</t>
    </rPh>
    <phoneticPr fontId="1"/>
  </si>
  <si>
    <t>管理棟系統
耐震1.5G、感震器
公共建築標準仕様</t>
    <rPh sb="0" eb="3">
      <t>カンリトウ</t>
    </rPh>
    <rPh sb="3" eb="5">
      <t>ケイトウ</t>
    </rPh>
    <phoneticPr fontId="1"/>
  </si>
  <si>
    <t>集団療法室系統
耐震1.5G、感震器
公共建築標準仕様</t>
    <phoneticPr fontId="1"/>
  </si>
  <si>
    <t>10K(ねじ）20A</t>
    <phoneticPr fontId="1"/>
  </si>
  <si>
    <t>30ｍｍ　ﾋﾞﾆｰﾙ被覆有・
防水</t>
    <rPh sb="10" eb="12">
      <t>ヒフク</t>
    </rPh>
    <rPh sb="12" eb="13">
      <t>ア</t>
    </rPh>
    <rPh sb="15" eb="17">
      <t>ボウスイ</t>
    </rPh>
    <phoneticPr fontId="1"/>
  </si>
  <si>
    <t>175Kw以下</t>
    <rPh sb="5" eb="7">
      <t>イカ</t>
    </rPh>
    <phoneticPr fontId="1"/>
  </si>
  <si>
    <t>2-2</t>
    <phoneticPr fontId="1"/>
  </si>
  <si>
    <t>3</t>
    <phoneticPr fontId="1"/>
  </si>
  <si>
    <t>4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</si>
  <si>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</si>
  <si>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</si>
  <si>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</si>
  <si>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</si>
  <si>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</si>
  <si>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</si>
  <si>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ｸﾞﾗｽｳｰﾙ
屋外露出，浴室 ｽﾃﾝﾚｽ鋼板100A 再使用しない</t>
    <rPh sb="8" eb="10">
      <t>オクガイ</t>
    </rPh>
    <rPh sb="10" eb="12">
      <t>ロシュツ</t>
    </rPh>
    <rPh sb="13" eb="15">
      <t>ヨクシツ</t>
    </rPh>
    <rPh sb="21" eb="22">
      <t>ハガネ</t>
    </rPh>
    <rPh sb="22" eb="23">
      <t>イタ</t>
    </rPh>
    <rPh sb="28" eb="31">
      <t>サイシヨウ</t>
    </rPh>
    <phoneticPr fontId="1"/>
  </si>
  <si>
    <t>12</t>
    <phoneticPr fontId="1"/>
  </si>
  <si>
    <t>＊　以下「備考」欄は参考ページを示す</t>
    <rPh sb="2" eb="4">
      <t>イカ</t>
    </rPh>
    <rPh sb="5" eb="7">
      <t>ビコウ</t>
    </rPh>
    <rPh sb="8" eb="9">
      <t>ラン</t>
    </rPh>
    <rPh sb="10" eb="12">
      <t>サンコウ</t>
    </rPh>
    <rPh sb="16" eb="17">
      <t>シメ</t>
    </rPh>
    <phoneticPr fontId="1"/>
  </si>
  <si>
    <t>P2</t>
    <phoneticPr fontId="1"/>
  </si>
  <si>
    <t>P12-2</t>
    <phoneticPr fontId="1"/>
  </si>
  <si>
    <t>P2-2</t>
    <phoneticPr fontId="1"/>
  </si>
  <si>
    <t>P3</t>
    <phoneticPr fontId="1"/>
  </si>
  <si>
    <t>P3-2</t>
    <phoneticPr fontId="1"/>
  </si>
  <si>
    <t>P4,P4-2</t>
    <phoneticPr fontId="1"/>
  </si>
  <si>
    <t>P5</t>
    <phoneticPr fontId="1"/>
  </si>
  <si>
    <t>P5-2</t>
    <phoneticPr fontId="1"/>
  </si>
  <si>
    <t>P6</t>
    <phoneticPr fontId="1"/>
  </si>
  <si>
    <t>P6-2</t>
    <phoneticPr fontId="1"/>
  </si>
  <si>
    <t>P7</t>
    <phoneticPr fontId="1"/>
  </si>
  <si>
    <t>P7-2</t>
    <phoneticPr fontId="1"/>
  </si>
  <si>
    <t>P8</t>
    <phoneticPr fontId="1"/>
  </si>
  <si>
    <t>P8-2</t>
    <phoneticPr fontId="1"/>
  </si>
  <si>
    <t>P9</t>
    <phoneticPr fontId="1"/>
  </si>
  <si>
    <t>P9-2</t>
    <phoneticPr fontId="1"/>
  </si>
  <si>
    <t>P10</t>
    <phoneticPr fontId="1"/>
  </si>
  <si>
    <t>P10-2</t>
    <phoneticPr fontId="1"/>
  </si>
  <si>
    <t>P11～12</t>
    <phoneticPr fontId="1"/>
  </si>
  <si>
    <t>P13</t>
    <phoneticPr fontId="1"/>
  </si>
  <si>
    <t>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</si>
</sst>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);\(#,##0\)"/>
  </numFmts>
  <fonts count="2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2"/>
      <color theme="0"/>
      <name val="ＭＳ ゴシック"/>
      <family val="3"/>
      <charset val="128"/>
    </font>
    <font>
      <sz val="12"/>
      <color rgb="FF9C6500"/>
      <name val="ＭＳ ゴシック"/>
      <family val="3"/>
      <charset val="128"/>
    </font>
    <font>
      <sz val="12"/>
      <color rgb="FFFA7D00"/>
      <name val="ＭＳ ゴシック"/>
      <family val="3"/>
      <charset val="128"/>
    </font>
    <font>
      <sz val="12"/>
      <color rgb="FF9C0006"/>
      <name val="ＭＳ ゴシック"/>
      <family val="3"/>
      <charset val="128"/>
    </font>
    <font>
      <b/>
      <sz val="12"/>
      <color rgb="FFFA7D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3F3F3F"/>
      <name val="ＭＳ ゴシック"/>
      <family val="3"/>
      <charset val="128"/>
    </font>
    <font>
      <i/>
      <sz val="12"/>
      <color rgb="FF7F7F7F"/>
      <name val="ＭＳ ゴシック"/>
      <family val="3"/>
      <charset val="128"/>
    </font>
    <font>
      <sz val="12"/>
      <color rgb="FF3F3F76"/>
      <name val="ＭＳ ゴシック"/>
      <family val="3"/>
      <charset val="128"/>
    </font>
    <font>
      <sz val="12"/>
      <color rgb="FF0061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38" fontId="2" fillId="0" borderId="0" xfId="33" applyFont="1">
      <alignment vertical="center"/>
    </xf>
    <xf numFmtId="38" fontId="19" fillId="0" borderId="1" xfId="33" applyFont="1" applyBorder="1" applyAlignment="1">
      <alignment vertical="top" wrapText="1"/>
    </xf>
    <xf numFmtId="38" fontId="23" fillId="0" borderId="0" xfId="33" applyFont="1">
      <alignment vertical="center"/>
    </xf>
    <xf numFmtId="0" fontId="19" fillId="0" borderId="1" xfId="0" applyFont="1" applyBorder="1" applyAlignment="1">
      <alignment horizontal="center" vertical="top" wrapText="1"/>
    </xf>
    <xf numFmtId="38" fontId="19" fillId="0" borderId="1" xfId="33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38" fontId="19" fillId="0" borderId="1" xfId="33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top" wrapText="1" indent="2"/>
    </xf>
    <xf numFmtId="38" fontId="19" fillId="0" borderId="1" xfId="33" applyFont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38" fontId="19" fillId="0" borderId="0" xfId="33" applyFont="1" applyBorder="1" applyAlignment="1">
      <alignment vertical="top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8" fontId="19" fillId="0" borderId="1" xfId="33" applyFont="1" applyBorder="1" applyAlignment="1">
      <alignment horizontal="center" vertical="center" wrapText="1"/>
    </xf>
    <xf numFmtId="38" fontId="19" fillId="0" borderId="0" xfId="33" applyFont="1" applyBorder="1" applyAlignment="1">
      <alignment horizontal="right" vertical="center" wrapText="1"/>
    </xf>
    <xf numFmtId="0" fontId="20" fillId="0" borderId="1" xfId="0" applyFont="1" applyBorder="1" applyAlignment="1">
      <alignment horizontal="justify" vertical="top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38" fontId="2" fillId="0" borderId="1" xfId="33" applyFont="1" applyBorder="1">
      <alignment vertical="center"/>
    </xf>
    <xf numFmtId="38" fontId="19" fillId="0" borderId="1" xfId="33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38" fontId="19" fillId="0" borderId="1" xfId="33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38" fontId="2" fillId="0" borderId="0" xfId="33" applyFont="1" applyBorder="1">
      <alignment vertical="center"/>
    </xf>
    <xf numFmtId="0" fontId="0" fillId="0" borderId="2" xfId="0" applyBorder="1" applyAlignment="1">
      <alignment vertical="center"/>
    </xf>
    <xf numFmtId="0" fontId="24" fillId="0" borderId="3" xfId="0" applyFont="1" applyBorder="1">
      <alignment vertical="center"/>
    </xf>
    <xf numFmtId="0" fontId="19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38" fontId="19" fillId="0" borderId="1" xfId="33" applyFont="1" applyBorder="1" applyAlignment="1">
      <alignment horizontal="right" vertical="center" wrapText="1"/>
    </xf>
    <xf numFmtId="38" fontId="19" fillId="0" borderId="1" xfId="33" applyFont="1" applyBorder="1" applyAlignment="1">
      <alignment horizontal="right" vertical="center" wrapText="1"/>
    </xf>
    <xf numFmtId="180" fontId="19" fillId="0" borderId="1" xfId="33" applyNumberFormat="1" applyFont="1" applyBorder="1" applyAlignment="1">
      <alignment horizontal="right" vertical="center" wrapText="1"/>
    </xf>
    <xf numFmtId="38" fontId="0" fillId="0" borderId="0" xfId="0" applyNumberFormat="1">
      <alignment vertical="center"/>
    </xf>
    <xf numFmtId="38" fontId="19" fillId="0" borderId="1" xfId="33" applyFont="1" applyBorder="1" applyAlignment="1">
      <alignment horizontal="right" vertical="center" wrapText="1"/>
    </xf>
    <xf numFmtId="38" fontId="19" fillId="0" borderId="1" xfId="33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9" fillId="33" borderId="1" xfId="0" applyFont="1" applyFill="1" applyBorder="1" applyAlignment="1">
      <alignment horizontal="center" vertical="top" wrapText="1"/>
    </xf>
    <xf numFmtId="0" fontId="19" fillId="33" borderId="1" xfId="0" applyFont="1" applyFill="1" applyBorder="1" applyAlignment="1">
      <alignment vertical="top" wrapText="1"/>
    </xf>
    <xf numFmtId="38" fontId="19" fillId="33" borderId="1" xfId="33" applyFont="1" applyFill="1" applyBorder="1" applyAlignment="1">
      <alignment vertical="center" wrapText="1"/>
    </xf>
    <xf numFmtId="0" fontId="19" fillId="33" borderId="1" xfId="0" applyFont="1" applyFill="1" applyBorder="1" applyAlignment="1">
      <alignment wrapText="1"/>
    </xf>
    <xf numFmtId="38" fontId="19" fillId="0" borderId="1" xfId="33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56" fontId="25" fillId="0" borderId="0" xfId="0" quotePrefix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56" fontId="26" fillId="0" borderId="0" xfId="0" quotePrefix="1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38" fontId="19" fillId="0" borderId="1" xfId="33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38" fontId="19" fillId="33" borderId="1" xfId="33" applyFont="1" applyFill="1" applyBorder="1" applyAlignment="1">
      <alignment horizontal="right" vertical="center" wrapText="1"/>
    </xf>
    <xf numFmtId="0" fontId="0" fillId="33" borderId="1" xfId="0" applyFill="1" applyBorder="1" applyAlignment="1">
      <alignment horizontal="right" vertical="center" wrapText="1"/>
    </xf>
    <xf numFmtId="0" fontId="24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8" fontId="19" fillId="0" borderId="1" xfId="33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38" fontId="19" fillId="0" borderId="1" xfId="33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38" fontId="19" fillId="0" borderId="1" xfId="33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38" fontId="19" fillId="0" borderId="3" xfId="33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4"/>
  <sheetViews>
    <sheetView showGridLines="0" tabSelected="1" view="pageLayout" topLeftCell="A22" zoomScaleNormal="100" workbookViewId="0">
      <selection activeCell="F292" sqref="F292:F299"/>
    </sheetView>
  </sheetViews>
  <sheetFormatPr defaultRowHeight="14.25" x14ac:dyDescent="0.15"/>
  <cols>
    <col min="1" max="1" width="1.25" customWidth="1"/>
    <col min="2" max="2" width="18.75" customWidth="1"/>
    <col min="3" max="3" width="22.125" customWidth="1"/>
    <col min="4" max="4" width="11.625" style="9" bestFit="1" customWidth="1"/>
    <col min="5" max="5" width="6.5" customWidth="1"/>
    <col min="6" max="6" width="15" style="9" bestFit="1" customWidth="1"/>
    <col min="7" max="7" width="11.625" style="9" customWidth="1"/>
    <col min="8" max="8" width="9" style="56"/>
  </cols>
  <sheetData>
    <row r="1" spans="1:8" x14ac:dyDescent="0.15">
      <c r="H1" s="56">
        <v>1</v>
      </c>
    </row>
    <row r="2" spans="1:8" x14ac:dyDescent="0.15">
      <c r="B2" s="2" t="s">
        <v>0</v>
      </c>
    </row>
    <row r="3" spans="1:8" x14ac:dyDescent="0.15">
      <c r="B3" s="70"/>
      <c r="C3" s="71"/>
      <c r="D3" s="71"/>
      <c r="E3" s="71"/>
      <c r="F3" s="71"/>
      <c r="G3" s="71"/>
      <c r="H3" s="72"/>
    </row>
    <row r="4" spans="1:8" s="7" customFormat="1" x14ac:dyDescent="0.15">
      <c r="A4" s="4"/>
      <c r="B4" s="16" t="s">
        <v>7</v>
      </c>
      <c r="C4" s="12" t="s">
        <v>11</v>
      </c>
      <c r="D4" s="13" t="s">
        <v>6</v>
      </c>
      <c r="E4" s="3" t="s">
        <v>24</v>
      </c>
      <c r="F4" s="66" t="s">
        <v>12</v>
      </c>
      <c r="G4" s="67"/>
      <c r="H4" s="12" t="s">
        <v>14</v>
      </c>
    </row>
    <row r="5" spans="1:8" ht="22.35" customHeight="1" x14ac:dyDescent="0.15">
      <c r="B5" s="3" t="s">
        <v>237</v>
      </c>
      <c r="C5" s="3"/>
      <c r="D5" s="15">
        <v>1</v>
      </c>
      <c r="E5" s="14" t="s">
        <v>1</v>
      </c>
      <c r="F5" s="75"/>
      <c r="G5" s="76"/>
      <c r="H5" s="12" t="s">
        <v>309</v>
      </c>
    </row>
    <row r="6" spans="1:8" ht="21.95" customHeight="1" x14ac:dyDescent="0.15">
      <c r="B6" s="3" t="s">
        <v>2</v>
      </c>
      <c r="C6" s="3"/>
      <c r="D6" s="17">
        <v>1</v>
      </c>
      <c r="E6" s="14" t="s">
        <v>1</v>
      </c>
      <c r="F6" s="75"/>
      <c r="G6" s="76"/>
      <c r="H6" s="12" t="s">
        <v>310</v>
      </c>
    </row>
    <row r="7" spans="1:8" ht="22.15" customHeight="1" x14ac:dyDescent="0.15">
      <c r="B7" s="3" t="s">
        <v>3</v>
      </c>
      <c r="C7" s="3"/>
      <c r="D7" s="17">
        <v>1</v>
      </c>
      <c r="E7" s="14" t="s">
        <v>1</v>
      </c>
      <c r="F7" s="77"/>
      <c r="G7" s="78"/>
      <c r="H7" s="12"/>
    </row>
    <row r="8" spans="1:8" ht="22.15" customHeight="1" x14ac:dyDescent="0.15">
      <c r="B8" s="3" t="s">
        <v>236</v>
      </c>
      <c r="C8" s="3"/>
      <c r="D8" s="17">
        <v>1</v>
      </c>
      <c r="E8" s="14" t="s">
        <v>1</v>
      </c>
      <c r="F8" s="77"/>
      <c r="G8" s="78"/>
      <c r="H8" s="12"/>
    </row>
    <row r="9" spans="1:8" ht="21.95" customHeight="1" x14ac:dyDescent="0.15">
      <c r="B9" s="3" t="s">
        <v>4</v>
      </c>
      <c r="C9" s="3"/>
      <c r="D9" s="17">
        <v>1</v>
      </c>
      <c r="E9" s="14" t="s">
        <v>1</v>
      </c>
      <c r="F9" s="75"/>
      <c r="G9" s="76"/>
      <c r="H9" s="12"/>
    </row>
    <row r="10" spans="1:8" ht="22.15" customHeight="1" x14ac:dyDescent="0.15">
      <c r="B10" s="3" t="s">
        <v>5</v>
      </c>
      <c r="C10" s="3"/>
      <c r="D10" s="17">
        <v>1</v>
      </c>
      <c r="E10" s="14" t="s">
        <v>1</v>
      </c>
      <c r="F10" s="75"/>
      <c r="G10" s="76"/>
      <c r="H10" s="12"/>
    </row>
    <row r="11" spans="1:8" ht="22.15" customHeight="1" x14ac:dyDescent="0.15">
      <c r="B11" s="51" t="s">
        <v>234</v>
      </c>
      <c r="C11" s="52"/>
      <c r="D11" s="53">
        <v>1</v>
      </c>
      <c r="E11" s="54" t="s">
        <v>1</v>
      </c>
      <c r="F11" s="68">
        <f>SUM(F9:F10)</f>
        <v>0</v>
      </c>
      <c r="G11" s="69"/>
      <c r="H11" s="51"/>
    </row>
    <row r="12" spans="1:8" ht="22.15" customHeight="1" x14ac:dyDescent="0.15">
      <c r="B12" s="3"/>
      <c r="C12" s="3"/>
      <c r="D12" s="10"/>
      <c r="E12" s="3"/>
      <c r="F12" s="66"/>
      <c r="G12" s="67"/>
      <c r="H12" s="12"/>
    </row>
    <row r="13" spans="1:8" ht="22.15" customHeight="1" x14ac:dyDescent="0.15">
      <c r="B13" s="3"/>
      <c r="C13" s="3"/>
      <c r="D13" s="10"/>
      <c r="E13" s="3"/>
      <c r="F13" s="66"/>
      <c r="G13" s="67"/>
      <c r="H13" s="12"/>
    </row>
    <row r="14" spans="1:8" ht="22.15" customHeight="1" x14ac:dyDescent="0.15">
      <c r="B14" s="3"/>
      <c r="C14" s="3"/>
      <c r="D14" s="10"/>
      <c r="E14" s="3"/>
      <c r="F14" s="66"/>
      <c r="G14" s="67"/>
      <c r="H14" s="12"/>
    </row>
    <row r="15" spans="1:8" ht="22.15" customHeight="1" x14ac:dyDescent="0.15">
      <c r="B15" s="3"/>
      <c r="C15" s="3"/>
      <c r="D15" s="10"/>
      <c r="E15" s="3"/>
      <c r="F15" s="66"/>
      <c r="G15" s="67"/>
      <c r="H15" s="12"/>
    </row>
    <row r="16" spans="1:8" ht="22.15" customHeight="1" x14ac:dyDescent="0.15">
      <c r="B16" s="3"/>
      <c r="C16" s="3"/>
      <c r="D16" s="10"/>
      <c r="E16" s="3"/>
      <c r="F16" s="66"/>
      <c r="G16" s="67"/>
      <c r="H16" s="12"/>
    </row>
    <row r="17" spans="1:8" ht="21.95" customHeight="1" x14ac:dyDescent="0.15">
      <c r="B17" s="3"/>
      <c r="C17" s="3"/>
      <c r="D17" s="10"/>
      <c r="E17" s="3"/>
      <c r="F17" s="66"/>
      <c r="G17" s="67"/>
      <c r="H17" s="12"/>
    </row>
    <row r="18" spans="1:8" ht="22.15" customHeight="1" x14ac:dyDescent="0.15">
      <c r="B18" s="70" t="s">
        <v>308</v>
      </c>
      <c r="C18" s="71"/>
      <c r="D18" s="71"/>
      <c r="E18" s="71"/>
      <c r="F18" s="71"/>
      <c r="G18" s="71"/>
      <c r="H18" s="72"/>
    </row>
    <row r="19" spans="1:8" s="28" customFormat="1" ht="9.75" customHeight="1" x14ac:dyDescent="0.15">
      <c r="B19" s="49"/>
      <c r="C19" s="49"/>
      <c r="D19" s="49"/>
      <c r="E19" s="49"/>
      <c r="F19" s="49"/>
      <c r="G19" s="49"/>
      <c r="H19" s="56"/>
    </row>
    <row r="20" spans="1:8" s="28" customFormat="1" ht="9.75" customHeight="1" x14ac:dyDescent="0.15">
      <c r="B20" s="49"/>
      <c r="C20" s="49"/>
      <c r="D20" s="49"/>
      <c r="E20" s="49"/>
      <c r="F20" s="49"/>
      <c r="G20" s="49"/>
      <c r="H20" s="56"/>
    </row>
    <row r="21" spans="1:8" s="28" customFormat="1" ht="9.75" customHeight="1" x14ac:dyDescent="0.15">
      <c r="B21" s="49"/>
      <c r="C21" s="49"/>
      <c r="D21" s="49"/>
      <c r="E21" s="49"/>
      <c r="F21" s="49"/>
      <c r="G21" s="49"/>
      <c r="H21" s="56"/>
    </row>
    <row r="22" spans="1:8" s="6" customFormat="1" x14ac:dyDescent="0.15">
      <c r="B22" s="5"/>
      <c r="D22" s="11"/>
      <c r="F22" s="11"/>
      <c r="G22" s="11"/>
      <c r="H22" s="56">
        <v>2</v>
      </c>
    </row>
    <row r="23" spans="1:8" s="6" customFormat="1" ht="13.5" x14ac:dyDescent="0.15">
      <c r="B23" s="5" t="s">
        <v>8</v>
      </c>
      <c r="D23" s="11"/>
      <c r="F23" s="11"/>
      <c r="G23" s="11"/>
      <c r="H23" s="57"/>
    </row>
    <row r="24" spans="1:8" s="28" customFormat="1" x14ac:dyDescent="0.15">
      <c r="B24" s="70"/>
      <c r="C24" s="71"/>
      <c r="D24" s="71"/>
      <c r="E24" s="71"/>
      <c r="F24" s="71"/>
      <c r="G24" s="71"/>
      <c r="H24" s="72"/>
    </row>
    <row r="25" spans="1:8" s="7" customFormat="1" x14ac:dyDescent="0.15">
      <c r="A25" s="4"/>
      <c r="B25" s="16" t="s">
        <v>7</v>
      </c>
      <c r="C25" s="12" t="s">
        <v>11</v>
      </c>
      <c r="D25" s="13" t="s">
        <v>6</v>
      </c>
      <c r="E25" s="3" t="s">
        <v>13</v>
      </c>
      <c r="F25" s="66" t="s">
        <v>12</v>
      </c>
      <c r="G25" s="67"/>
      <c r="H25" s="12" t="s">
        <v>14</v>
      </c>
    </row>
    <row r="26" spans="1:8" s="6" customFormat="1" ht="21.75" customHeight="1" x14ac:dyDescent="0.15">
      <c r="A26" s="8"/>
      <c r="B26" s="3" t="s">
        <v>235</v>
      </c>
      <c r="C26" s="3"/>
      <c r="D26" s="15">
        <v>1</v>
      </c>
      <c r="E26" s="14" t="s">
        <v>1</v>
      </c>
      <c r="F26" s="75"/>
      <c r="G26" s="76"/>
      <c r="H26" s="12" t="s">
        <v>311</v>
      </c>
    </row>
    <row r="27" spans="1:8" s="6" customFormat="1" ht="22.15" customHeight="1" x14ac:dyDescent="0.15">
      <c r="A27" s="8"/>
      <c r="B27" s="3" t="s">
        <v>10</v>
      </c>
      <c r="C27" s="3"/>
      <c r="D27" s="17">
        <v>1</v>
      </c>
      <c r="E27" s="14" t="s">
        <v>1</v>
      </c>
      <c r="F27" s="75"/>
      <c r="G27" s="76"/>
      <c r="H27" s="12" t="s">
        <v>312</v>
      </c>
    </row>
    <row r="28" spans="1:8" s="6" customFormat="1" ht="22.15" customHeight="1" x14ac:dyDescent="0.15">
      <c r="A28" s="8"/>
      <c r="B28" s="12" t="s">
        <v>9</v>
      </c>
      <c r="C28" s="3"/>
      <c r="D28" s="17"/>
      <c r="E28" s="14"/>
      <c r="F28" s="77">
        <f>SUM(F26:F27)</f>
        <v>0</v>
      </c>
      <c r="G28" s="78"/>
      <c r="H28" s="12"/>
    </row>
    <row r="29" spans="1:8" s="6" customFormat="1" ht="22.15" customHeight="1" x14ac:dyDescent="0.15">
      <c r="A29" s="8"/>
      <c r="B29" s="3"/>
      <c r="C29" s="3"/>
      <c r="D29" s="17"/>
      <c r="E29" s="14"/>
      <c r="F29" s="66"/>
      <c r="G29" s="67"/>
      <c r="H29" s="12"/>
    </row>
    <row r="30" spans="1:8" s="6" customFormat="1" ht="22.15" customHeight="1" x14ac:dyDescent="0.15">
      <c r="A30" s="8"/>
      <c r="B30" s="3"/>
      <c r="C30" s="3"/>
      <c r="D30" s="17"/>
      <c r="E30" s="14"/>
      <c r="F30" s="66"/>
      <c r="G30" s="67"/>
      <c r="H30" s="12"/>
    </row>
    <row r="31" spans="1:8" s="6" customFormat="1" ht="22.15" customHeight="1" x14ac:dyDescent="0.15">
      <c r="A31" s="8"/>
      <c r="B31" s="3"/>
      <c r="C31" s="3"/>
      <c r="D31" s="17"/>
      <c r="E31" s="14"/>
      <c r="F31" s="66"/>
      <c r="G31" s="67"/>
      <c r="H31" s="12"/>
    </row>
    <row r="32" spans="1:8" s="6" customFormat="1" ht="22.15" customHeight="1" x14ac:dyDescent="0.15">
      <c r="A32" s="8"/>
      <c r="B32" s="3"/>
      <c r="C32" s="3"/>
      <c r="D32" s="17"/>
      <c r="E32" s="14"/>
      <c r="F32" s="66"/>
      <c r="G32" s="67"/>
      <c r="H32" s="12"/>
    </row>
    <row r="33" spans="1:8" s="6" customFormat="1" ht="22.15" customHeight="1" x14ac:dyDescent="0.15">
      <c r="A33" s="8"/>
      <c r="B33" s="3"/>
      <c r="C33" s="3"/>
      <c r="D33" s="10"/>
      <c r="E33" s="3"/>
      <c r="F33" s="66"/>
      <c r="G33" s="67"/>
      <c r="H33" s="12"/>
    </row>
    <row r="34" spans="1:8" s="6" customFormat="1" ht="22.15" customHeight="1" x14ac:dyDescent="0.15">
      <c r="A34" s="8"/>
      <c r="B34" s="3"/>
      <c r="C34" s="3"/>
      <c r="D34" s="10"/>
      <c r="E34" s="3"/>
      <c r="F34" s="66"/>
      <c r="G34" s="67"/>
      <c r="H34" s="12"/>
    </row>
    <row r="35" spans="1:8" s="6" customFormat="1" ht="21.95" customHeight="1" x14ac:dyDescent="0.15">
      <c r="A35" s="8"/>
      <c r="B35" s="3"/>
      <c r="C35" s="3"/>
      <c r="D35" s="10"/>
      <c r="E35" s="3"/>
      <c r="F35" s="66"/>
      <c r="G35" s="67"/>
      <c r="H35" s="12"/>
    </row>
    <row r="36" spans="1:8" s="6" customFormat="1" ht="21.95" customHeight="1" x14ac:dyDescent="0.15">
      <c r="A36" s="8"/>
      <c r="B36" s="3"/>
      <c r="C36" s="3"/>
      <c r="D36" s="10"/>
      <c r="E36" s="3"/>
      <c r="F36" s="66"/>
      <c r="G36" s="67"/>
      <c r="H36" s="12"/>
    </row>
    <row r="37" spans="1:8" s="6" customFormat="1" ht="22.15" customHeight="1" x14ac:dyDescent="0.15">
      <c r="A37" s="8"/>
      <c r="B37" s="3"/>
      <c r="C37" s="3"/>
      <c r="D37" s="10"/>
      <c r="E37" s="3"/>
      <c r="F37" s="66"/>
      <c r="G37" s="67"/>
      <c r="H37" s="12"/>
    </row>
    <row r="38" spans="1:8" s="6" customFormat="1" ht="21.95" customHeight="1" x14ac:dyDescent="0.15">
      <c r="A38" s="8"/>
      <c r="B38" s="3"/>
      <c r="C38" s="3"/>
      <c r="D38" s="10"/>
      <c r="E38" s="3"/>
      <c r="F38" s="66"/>
      <c r="G38" s="67"/>
      <c r="H38" s="12"/>
    </row>
    <row r="39" spans="1:8" s="6" customFormat="1" ht="21.95" customHeight="1" x14ac:dyDescent="0.15">
      <c r="A39" s="8"/>
      <c r="B39" s="3"/>
      <c r="C39" s="3"/>
      <c r="D39" s="10"/>
      <c r="E39" s="3"/>
      <c r="F39" s="66"/>
      <c r="G39" s="67"/>
      <c r="H39" s="12"/>
    </row>
    <row r="40" spans="1:8" s="28" customFormat="1" ht="9.75" customHeight="1" x14ac:dyDescent="0.15">
      <c r="B40" s="49"/>
      <c r="C40" s="49"/>
      <c r="D40" s="49"/>
      <c r="E40" s="49"/>
      <c r="F40" s="49"/>
      <c r="G40" s="49"/>
      <c r="H40" s="56"/>
    </row>
    <row r="41" spans="1:8" s="28" customFormat="1" ht="9.75" customHeight="1" x14ac:dyDescent="0.15">
      <c r="B41" s="49"/>
      <c r="C41" s="49"/>
      <c r="D41" s="49"/>
      <c r="E41" s="49"/>
      <c r="F41" s="49"/>
      <c r="G41" s="49"/>
      <c r="H41" s="56"/>
    </row>
    <row r="42" spans="1:8" s="28" customFormat="1" ht="9.75" customHeight="1" x14ac:dyDescent="0.15">
      <c r="B42" s="49"/>
      <c r="C42" s="49"/>
      <c r="D42" s="49"/>
      <c r="E42" s="49"/>
      <c r="F42" s="49"/>
      <c r="G42" s="49"/>
      <c r="H42" s="56"/>
    </row>
    <row r="43" spans="1:8" s="6" customFormat="1" ht="13.5" x14ac:dyDescent="0.15">
      <c r="B43" s="5"/>
      <c r="D43" s="11"/>
      <c r="F43" s="11"/>
      <c r="G43" s="11"/>
      <c r="H43" s="58" t="s">
        <v>297</v>
      </c>
    </row>
    <row r="44" spans="1:8" s="6" customFormat="1" ht="13.5" x14ac:dyDescent="0.15">
      <c r="B44" s="5" t="s">
        <v>229</v>
      </c>
      <c r="D44" s="11"/>
      <c r="F44" s="11"/>
      <c r="G44" s="11"/>
      <c r="H44" s="57"/>
    </row>
    <row r="45" spans="1:8" s="28" customFormat="1" x14ac:dyDescent="0.15">
      <c r="B45" s="40" t="s">
        <v>233</v>
      </c>
      <c r="C45" s="41"/>
      <c r="D45" s="41"/>
      <c r="E45" s="41"/>
      <c r="F45" s="41"/>
      <c r="G45" s="41"/>
      <c r="H45" s="59"/>
    </row>
    <row r="46" spans="1:8" s="28" customFormat="1" x14ac:dyDescent="0.15">
      <c r="B46" s="16" t="s">
        <v>7</v>
      </c>
      <c r="C46" s="12" t="s">
        <v>11</v>
      </c>
      <c r="D46" s="33" t="s">
        <v>6</v>
      </c>
      <c r="E46" s="3" t="s">
        <v>13</v>
      </c>
      <c r="F46" s="33" t="s">
        <v>12</v>
      </c>
      <c r="G46" s="34"/>
      <c r="H46" s="12" t="s">
        <v>14</v>
      </c>
    </row>
    <row r="47" spans="1:8" s="28" customFormat="1" ht="22.35" customHeight="1" x14ac:dyDescent="0.15">
      <c r="B47" s="3" t="s">
        <v>22</v>
      </c>
      <c r="C47" s="3"/>
      <c r="D47" s="3">
        <v>1</v>
      </c>
      <c r="E47" s="3" t="s">
        <v>16</v>
      </c>
      <c r="F47" s="31"/>
      <c r="G47" s="32"/>
      <c r="H47" s="12" t="s">
        <v>313</v>
      </c>
    </row>
    <row r="48" spans="1:8" s="28" customFormat="1" ht="22.35" customHeight="1" x14ac:dyDescent="0.15">
      <c r="B48" s="3" t="s">
        <v>15</v>
      </c>
      <c r="C48" s="3"/>
      <c r="D48" s="3">
        <v>1</v>
      </c>
      <c r="E48" s="3" t="s">
        <v>16</v>
      </c>
      <c r="F48" s="31"/>
      <c r="G48" s="32"/>
      <c r="H48" s="12" t="s">
        <v>314</v>
      </c>
    </row>
    <row r="49" spans="2:8" s="28" customFormat="1" ht="22.35" customHeight="1" x14ac:dyDescent="0.15">
      <c r="B49" s="3" t="s">
        <v>17</v>
      </c>
      <c r="C49" s="3"/>
      <c r="D49" s="3">
        <v>1</v>
      </c>
      <c r="E49" s="3" t="s">
        <v>16</v>
      </c>
      <c r="F49" s="31"/>
      <c r="G49" s="32"/>
      <c r="H49" s="12" t="s">
        <v>315</v>
      </c>
    </row>
    <row r="50" spans="2:8" s="28" customFormat="1" ht="22.35" customHeight="1" x14ac:dyDescent="0.15">
      <c r="B50" s="3" t="s">
        <v>18</v>
      </c>
      <c r="C50" s="3"/>
      <c r="D50" s="3">
        <v>1</v>
      </c>
      <c r="E50" s="3" t="s">
        <v>16</v>
      </c>
      <c r="F50" s="31"/>
      <c r="G50" s="32"/>
      <c r="H50" s="12" t="s">
        <v>316</v>
      </c>
    </row>
    <row r="51" spans="2:8" s="28" customFormat="1" ht="22.35" customHeight="1" x14ac:dyDescent="0.15">
      <c r="B51" s="3" t="s">
        <v>19</v>
      </c>
      <c r="C51" s="3"/>
      <c r="D51" s="3">
        <v>1</v>
      </c>
      <c r="E51" s="3" t="s">
        <v>16</v>
      </c>
      <c r="F51" s="31"/>
      <c r="G51" s="32"/>
      <c r="H51" s="12" t="s">
        <v>317</v>
      </c>
    </row>
    <row r="52" spans="2:8" s="28" customFormat="1" ht="22.35" customHeight="1" x14ac:dyDescent="0.15">
      <c r="B52" s="3" t="s">
        <v>20</v>
      </c>
      <c r="C52" s="3"/>
      <c r="D52" s="3">
        <v>1</v>
      </c>
      <c r="E52" s="3" t="s">
        <v>16</v>
      </c>
      <c r="F52" s="31"/>
      <c r="G52" s="32"/>
      <c r="H52" s="12" t="s">
        <v>318</v>
      </c>
    </row>
    <row r="53" spans="2:8" s="28" customFormat="1" ht="22.35" customHeight="1" x14ac:dyDescent="0.15">
      <c r="B53" s="12" t="s">
        <v>21</v>
      </c>
      <c r="C53" s="3"/>
      <c r="D53" s="3"/>
      <c r="E53" s="3"/>
      <c r="F53" s="31">
        <f>SUM(F47:G52)</f>
        <v>0</v>
      </c>
      <c r="G53" s="32"/>
      <c r="H53" s="12"/>
    </row>
    <row r="54" spans="2:8" s="28" customFormat="1" ht="22.35" customHeight="1" x14ac:dyDescent="0.15">
      <c r="B54" s="3"/>
      <c r="C54" s="3"/>
      <c r="D54" s="3"/>
      <c r="E54" s="3"/>
      <c r="F54" s="33"/>
      <c r="G54" s="34"/>
      <c r="H54" s="12"/>
    </row>
    <row r="55" spans="2:8" s="28" customFormat="1" ht="22.35" customHeight="1" x14ac:dyDescent="0.15">
      <c r="B55" s="3"/>
      <c r="C55" s="3"/>
      <c r="D55" s="3"/>
      <c r="E55" s="3"/>
      <c r="F55" s="33"/>
      <c r="G55" s="34"/>
      <c r="H55" s="12"/>
    </row>
    <row r="56" spans="2:8" s="28" customFormat="1" ht="22.35" customHeight="1" x14ac:dyDescent="0.15">
      <c r="B56" s="3"/>
      <c r="C56" s="3"/>
      <c r="D56" s="3"/>
      <c r="E56" s="3"/>
      <c r="F56" s="33"/>
      <c r="G56" s="34"/>
      <c r="H56" s="12"/>
    </row>
    <row r="57" spans="2:8" s="28" customFormat="1" ht="22.35" customHeight="1" x14ac:dyDescent="0.15">
      <c r="B57" s="3"/>
      <c r="C57" s="3"/>
      <c r="D57" s="3"/>
      <c r="E57" s="3"/>
      <c r="F57" s="47"/>
      <c r="G57" s="48"/>
      <c r="H57" s="12"/>
    </row>
    <row r="58" spans="2:8" s="28" customFormat="1" ht="22.35" customHeight="1" x14ac:dyDescent="0.15">
      <c r="B58" s="3"/>
      <c r="C58" s="3"/>
      <c r="D58" s="3"/>
      <c r="E58" s="3"/>
      <c r="F58" s="33"/>
      <c r="G58" s="34"/>
      <c r="H58" s="12"/>
    </row>
    <row r="59" spans="2:8" s="28" customFormat="1" ht="22.35" customHeight="1" x14ac:dyDescent="0.15">
      <c r="B59" s="3"/>
      <c r="C59" s="3"/>
      <c r="D59" s="3"/>
      <c r="E59" s="3"/>
      <c r="F59" s="33"/>
      <c r="G59" s="34"/>
      <c r="H59" s="12"/>
    </row>
    <row r="60" spans="2:8" s="28" customFormat="1" ht="22.35" customHeight="1" x14ac:dyDescent="0.15">
      <c r="B60" s="3"/>
      <c r="C60" s="3"/>
      <c r="D60" s="3"/>
      <c r="E60" s="3"/>
      <c r="F60" s="33"/>
      <c r="G60" s="34"/>
      <c r="H60" s="12"/>
    </row>
    <row r="61" spans="2:8" s="28" customFormat="1" ht="9.75" customHeight="1" x14ac:dyDescent="0.15">
      <c r="B61" s="49"/>
      <c r="C61" s="49"/>
      <c r="D61" s="49"/>
      <c r="E61" s="49"/>
      <c r="F61" s="49"/>
      <c r="G61" s="49"/>
      <c r="H61" s="56"/>
    </row>
    <row r="62" spans="2:8" s="28" customFormat="1" ht="9.75" customHeight="1" x14ac:dyDescent="0.15">
      <c r="B62" s="49"/>
      <c r="C62" s="49"/>
      <c r="D62" s="49"/>
      <c r="E62" s="49"/>
      <c r="F62" s="49"/>
      <c r="G62" s="49"/>
      <c r="H62" s="56"/>
    </row>
    <row r="63" spans="2:8" s="28" customFormat="1" ht="9.75" customHeight="1" x14ac:dyDescent="0.15">
      <c r="B63" s="49"/>
      <c r="C63" s="49"/>
      <c r="D63" s="49"/>
      <c r="E63" s="49"/>
      <c r="F63" s="49"/>
      <c r="G63" s="49"/>
      <c r="H63" s="56"/>
    </row>
    <row r="64" spans="2:8" x14ac:dyDescent="0.15">
      <c r="B64" s="18"/>
      <c r="C64" s="18"/>
      <c r="D64" s="19"/>
      <c r="E64" s="18"/>
      <c r="F64" s="19"/>
      <c r="G64" s="19"/>
      <c r="H64" s="60" t="s">
        <v>298</v>
      </c>
    </row>
    <row r="65" spans="2:8" s="6" customFormat="1" ht="13.5" x14ac:dyDescent="0.15">
      <c r="B65" s="5" t="s">
        <v>229</v>
      </c>
      <c r="D65" s="11"/>
      <c r="F65" s="11"/>
      <c r="G65" s="11"/>
      <c r="H65" s="57"/>
    </row>
    <row r="66" spans="2:8" x14ac:dyDescent="0.15">
      <c r="B66" s="79" t="s">
        <v>23</v>
      </c>
      <c r="C66" s="80"/>
      <c r="D66" s="80"/>
      <c r="E66" s="80"/>
      <c r="F66" s="80"/>
      <c r="G66" s="80"/>
      <c r="H66" s="81"/>
    </row>
    <row r="67" spans="2:8" x14ac:dyDescent="0.15">
      <c r="B67" s="16" t="s">
        <v>7</v>
      </c>
      <c r="C67" s="12" t="s">
        <v>11</v>
      </c>
      <c r="D67" s="13" t="s">
        <v>6</v>
      </c>
      <c r="E67" s="3" t="s">
        <v>13</v>
      </c>
      <c r="F67" s="66" t="s">
        <v>12</v>
      </c>
      <c r="G67" s="67"/>
      <c r="H67" s="12" t="s">
        <v>14</v>
      </c>
    </row>
    <row r="68" spans="2:8" ht="21.75" customHeight="1" x14ac:dyDescent="0.15">
      <c r="B68" s="3" t="s">
        <v>23</v>
      </c>
      <c r="C68" s="3"/>
      <c r="D68" s="3">
        <v>1</v>
      </c>
      <c r="E68" s="3" t="s">
        <v>16</v>
      </c>
      <c r="F68" s="73"/>
      <c r="G68" s="74"/>
      <c r="H68" s="12" t="s">
        <v>319</v>
      </c>
    </row>
    <row r="69" spans="2:8" ht="21.75" customHeight="1" x14ac:dyDescent="0.15">
      <c r="B69" s="12" t="s">
        <v>21</v>
      </c>
      <c r="C69" s="3"/>
      <c r="D69" s="3"/>
      <c r="E69" s="3"/>
      <c r="F69" s="82">
        <f>SUM(F68)</f>
        <v>0</v>
      </c>
      <c r="G69" s="83"/>
      <c r="H69" s="12"/>
    </row>
    <row r="70" spans="2:8" s="20" customFormat="1" ht="21.75" customHeight="1" x14ac:dyDescent="0.15">
      <c r="B70" s="3"/>
      <c r="C70" s="3"/>
      <c r="D70" s="3"/>
      <c r="E70" s="3"/>
      <c r="F70" s="66"/>
      <c r="G70" s="67"/>
      <c r="H70" s="12"/>
    </row>
    <row r="71" spans="2:8" s="20" customFormat="1" ht="21.75" customHeight="1" x14ac:dyDescent="0.15">
      <c r="B71" s="12"/>
      <c r="C71" s="3"/>
      <c r="D71" s="3"/>
      <c r="E71" s="3"/>
      <c r="F71" s="66"/>
      <c r="G71" s="67"/>
      <c r="H71" s="12"/>
    </row>
    <row r="72" spans="2:8" s="20" customFormat="1" ht="21.75" customHeight="1" x14ac:dyDescent="0.15">
      <c r="B72" s="3"/>
      <c r="C72" s="3"/>
      <c r="D72" s="3"/>
      <c r="E72" s="3"/>
      <c r="F72" s="66"/>
      <c r="G72" s="67"/>
      <c r="H72" s="12"/>
    </row>
    <row r="73" spans="2:8" s="20" customFormat="1" ht="21.75" customHeight="1" x14ac:dyDescent="0.15">
      <c r="B73" s="12"/>
      <c r="C73" s="3"/>
      <c r="D73" s="3"/>
      <c r="E73" s="3"/>
      <c r="F73" s="66"/>
      <c r="G73" s="67"/>
      <c r="H73" s="12"/>
    </row>
    <row r="74" spans="2:8" s="20" customFormat="1" ht="21.75" customHeight="1" x14ac:dyDescent="0.15">
      <c r="B74" s="3"/>
      <c r="C74" s="3"/>
      <c r="D74" s="3"/>
      <c r="E74" s="3"/>
      <c r="F74" s="66"/>
      <c r="G74" s="67"/>
      <c r="H74" s="12"/>
    </row>
    <row r="75" spans="2:8" s="20" customFormat="1" ht="21.75" customHeight="1" x14ac:dyDescent="0.15">
      <c r="B75" s="12"/>
      <c r="C75" s="3"/>
      <c r="D75" s="3"/>
      <c r="E75" s="3"/>
      <c r="F75" s="66"/>
      <c r="G75" s="67"/>
      <c r="H75" s="12"/>
    </row>
    <row r="76" spans="2:8" s="20" customFormat="1" ht="21.75" customHeight="1" x14ac:dyDescent="0.15">
      <c r="B76" s="3"/>
      <c r="C76" s="3"/>
      <c r="D76" s="3"/>
      <c r="E76" s="3"/>
      <c r="F76" s="66"/>
      <c r="G76" s="67"/>
      <c r="H76" s="12"/>
    </row>
    <row r="77" spans="2:8" s="20" customFormat="1" ht="21.75" customHeight="1" x14ac:dyDescent="0.15">
      <c r="B77" s="12"/>
      <c r="C77" s="3"/>
      <c r="D77" s="3"/>
      <c r="E77" s="3"/>
      <c r="F77" s="66"/>
      <c r="G77" s="67"/>
      <c r="H77" s="12"/>
    </row>
    <row r="78" spans="2:8" s="28" customFormat="1" ht="21.75" customHeight="1" x14ac:dyDescent="0.15">
      <c r="B78" s="3"/>
      <c r="C78" s="3"/>
      <c r="D78" s="3"/>
      <c r="E78" s="3"/>
      <c r="F78" s="66"/>
      <c r="G78" s="67"/>
      <c r="H78" s="12"/>
    </row>
    <row r="79" spans="2:8" s="28" customFormat="1" ht="21.75" customHeight="1" x14ac:dyDescent="0.15">
      <c r="B79" s="12"/>
      <c r="C79" s="3"/>
      <c r="D79" s="3"/>
      <c r="E79" s="3"/>
      <c r="F79" s="66"/>
      <c r="G79" s="67"/>
      <c r="H79" s="12"/>
    </row>
    <row r="80" spans="2:8" s="28" customFormat="1" ht="21.75" customHeight="1" x14ac:dyDescent="0.15">
      <c r="B80" s="3"/>
      <c r="C80" s="3"/>
      <c r="D80" s="3"/>
      <c r="E80" s="3"/>
      <c r="F80" s="66"/>
      <c r="G80" s="67"/>
      <c r="H80" s="12"/>
    </row>
    <row r="81" spans="1:8" s="28" customFormat="1" ht="21.75" customHeight="1" x14ac:dyDescent="0.15">
      <c r="B81" s="12"/>
      <c r="C81" s="3"/>
      <c r="D81" s="3"/>
      <c r="E81" s="3"/>
      <c r="F81" s="66"/>
      <c r="G81" s="67"/>
      <c r="H81" s="12"/>
    </row>
    <row r="82" spans="1:8" s="28" customFormat="1" ht="9.75" customHeight="1" x14ac:dyDescent="0.15">
      <c r="B82" s="49"/>
      <c r="C82" s="49"/>
      <c r="D82" s="49"/>
      <c r="E82" s="49"/>
      <c r="F82" s="49"/>
      <c r="G82" s="49"/>
      <c r="H82" s="56"/>
    </row>
    <row r="83" spans="1:8" s="28" customFormat="1" ht="9.75" customHeight="1" x14ac:dyDescent="0.15">
      <c r="B83" s="49"/>
      <c r="C83" s="49"/>
      <c r="D83" s="49"/>
      <c r="E83" s="49"/>
      <c r="F83" s="49"/>
      <c r="G83" s="49"/>
      <c r="H83" s="56"/>
    </row>
    <row r="84" spans="1:8" s="28" customFormat="1" ht="9.75" customHeight="1" x14ac:dyDescent="0.15">
      <c r="B84" s="49"/>
      <c r="C84" s="49"/>
      <c r="D84" s="49"/>
      <c r="E84" s="49"/>
      <c r="F84" s="49"/>
      <c r="G84" s="49"/>
      <c r="H84" s="56"/>
    </row>
    <row r="85" spans="1:8" x14ac:dyDescent="0.15">
      <c r="H85" s="60" t="s">
        <v>232</v>
      </c>
    </row>
    <row r="86" spans="1:8" s="6" customFormat="1" ht="13.5" x14ac:dyDescent="0.15">
      <c r="B86" s="5" t="s">
        <v>229</v>
      </c>
      <c r="D86" s="11"/>
      <c r="F86" s="11"/>
      <c r="G86" s="11"/>
      <c r="H86" s="57"/>
    </row>
    <row r="87" spans="1:8" s="28" customFormat="1" x14ac:dyDescent="0.15">
      <c r="B87" s="39" t="s">
        <v>125</v>
      </c>
      <c r="C87" s="38" t="s">
        <v>22</v>
      </c>
      <c r="D87" s="38"/>
      <c r="E87" s="38"/>
      <c r="F87" s="38"/>
      <c r="G87" s="38"/>
      <c r="H87" s="61"/>
    </row>
    <row r="88" spans="1:8" s="7" customFormat="1" ht="13.5" x14ac:dyDescent="0.15">
      <c r="A88" s="4"/>
      <c r="B88" s="3" t="s">
        <v>7</v>
      </c>
      <c r="C88" s="24" t="s">
        <v>25</v>
      </c>
      <c r="D88" s="12" t="s">
        <v>6</v>
      </c>
      <c r="E88" s="3" t="s">
        <v>24</v>
      </c>
      <c r="F88" s="10" t="s">
        <v>28</v>
      </c>
      <c r="G88" s="10" t="s">
        <v>29</v>
      </c>
      <c r="H88" s="12" t="s">
        <v>14</v>
      </c>
    </row>
    <row r="89" spans="1:8" ht="81" x14ac:dyDescent="0.15">
      <c r="B89" s="3" t="s">
        <v>254</v>
      </c>
      <c r="C89" s="3" t="s">
        <v>292</v>
      </c>
      <c r="D89" s="3">
        <v>1</v>
      </c>
      <c r="E89" s="3" t="s">
        <v>26</v>
      </c>
      <c r="F89" s="25"/>
      <c r="G89" s="55">
        <f>+D89*F89</f>
        <v>0</v>
      </c>
      <c r="H89" s="12"/>
    </row>
    <row r="90" spans="1:8" ht="108" x14ac:dyDescent="0.15">
      <c r="B90" s="3" t="s">
        <v>255</v>
      </c>
      <c r="C90" s="3" t="s">
        <v>293</v>
      </c>
      <c r="D90" s="3">
        <v>1</v>
      </c>
      <c r="E90" s="3" t="s">
        <v>26</v>
      </c>
      <c r="F90" s="25"/>
      <c r="G90" s="55">
        <f t="shared" ref="G90:G97" si="0">+D90*F90</f>
        <v>0</v>
      </c>
      <c r="H90" s="12"/>
    </row>
    <row r="91" spans="1:8" s="20" customFormat="1" ht="22.35" customHeight="1" x14ac:dyDescent="0.15">
      <c r="B91" s="3" t="s">
        <v>52</v>
      </c>
      <c r="C91" s="3"/>
      <c r="D91" s="3">
        <v>1</v>
      </c>
      <c r="E91" s="3" t="s">
        <v>27</v>
      </c>
      <c r="F91" s="15"/>
      <c r="G91" s="15">
        <f t="shared" si="0"/>
        <v>0</v>
      </c>
      <c r="H91" s="12"/>
    </row>
    <row r="92" spans="1:8" s="20" customFormat="1" ht="22.35" customHeight="1" x14ac:dyDescent="0.15">
      <c r="B92" s="3" t="s">
        <v>35</v>
      </c>
      <c r="C92" s="3" t="s">
        <v>37</v>
      </c>
      <c r="D92" s="3">
        <v>2</v>
      </c>
      <c r="E92" s="3" t="s">
        <v>27</v>
      </c>
      <c r="F92" s="15"/>
      <c r="G92" s="15">
        <f t="shared" si="0"/>
        <v>0</v>
      </c>
      <c r="H92" s="12"/>
    </row>
    <row r="93" spans="1:8" s="20" customFormat="1" ht="22.35" customHeight="1" x14ac:dyDescent="0.15">
      <c r="B93" s="3" t="s">
        <v>30</v>
      </c>
      <c r="C93" s="3"/>
      <c r="D93" s="3">
        <v>1</v>
      </c>
      <c r="E93" s="3" t="s">
        <v>38</v>
      </c>
      <c r="F93" s="15"/>
      <c r="G93" s="15">
        <f t="shared" si="0"/>
        <v>0</v>
      </c>
      <c r="H93" s="12"/>
    </row>
    <row r="94" spans="1:8" s="20" customFormat="1" ht="22.35" customHeight="1" x14ac:dyDescent="0.15">
      <c r="B94" s="3" t="s">
        <v>31</v>
      </c>
      <c r="C94" s="3"/>
      <c r="D94" s="3">
        <v>1</v>
      </c>
      <c r="E94" s="3" t="s">
        <v>38</v>
      </c>
      <c r="F94" s="15"/>
      <c r="G94" s="15">
        <f t="shared" si="0"/>
        <v>0</v>
      </c>
      <c r="H94" s="12" t="s">
        <v>320</v>
      </c>
    </row>
    <row r="95" spans="1:8" s="20" customFormat="1" ht="22.35" customHeight="1" x14ac:dyDescent="0.15">
      <c r="B95" s="3" t="s">
        <v>36</v>
      </c>
      <c r="C95" s="3"/>
      <c r="D95" s="3">
        <v>1</v>
      </c>
      <c r="E95" s="3" t="s">
        <v>38</v>
      </c>
      <c r="F95" s="15"/>
      <c r="G95" s="15">
        <f t="shared" si="0"/>
        <v>0</v>
      </c>
      <c r="H95" s="12"/>
    </row>
    <row r="96" spans="1:8" s="20" customFormat="1" ht="22.35" customHeight="1" x14ac:dyDescent="0.15">
      <c r="B96" s="3" t="s">
        <v>32</v>
      </c>
      <c r="C96" s="3" t="s">
        <v>34</v>
      </c>
      <c r="D96" s="3">
        <v>1</v>
      </c>
      <c r="E96" s="3" t="s">
        <v>38</v>
      </c>
      <c r="F96" s="15"/>
      <c r="G96" s="15">
        <f t="shared" si="0"/>
        <v>0</v>
      </c>
      <c r="H96" s="12" t="s">
        <v>321</v>
      </c>
    </row>
    <row r="97" spans="1:8" s="20" customFormat="1" ht="22.35" customHeight="1" x14ac:dyDescent="0.15">
      <c r="B97" s="3" t="s">
        <v>33</v>
      </c>
      <c r="C97" s="3"/>
      <c r="D97" s="3">
        <v>1</v>
      </c>
      <c r="E97" s="3" t="s">
        <v>38</v>
      </c>
      <c r="F97" s="15"/>
      <c r="G97" s="15">
        <f t="shared" si="0"/>
        <v>0</v>
      </c>
      <c r="H97" s="12"/>
    </row>
    <row r="98" spans="1:8" s="20" customFormat="1" ht="22.35" customHeight="1" x14ac:dyDescent="0.15">
      <c r="B98" s="12" t="s">
        <v>9</v>
      </c>
      <c r="C98" s="3"/>
      <c r="D98" s="3"/>
      <c r="E98" s="3"/>
      <c r="F98" s="15"/>
      <c r="G98" s="15">
        <f>SUM(G89:G97)</f>
        <v>0</v>
      </c>
      <c r="H98" s="12"/>
    </row>
    <row r="99" spans="1:8" s="20" customFormat="1" ht="22.35" customHeight="1" x14ac:dyDescent="0.15">
      <c r="B99" s="3"/>
      <c r="C99" s="3"/>
      <c r="D99" s="3"/>
      <c r="E99" s="3"/>
      <c r="F99" s="15"/>
      <c r="G99" s="15"/>
      <c r="H99" s="12"/>
    </row>
    <row r="100" spans="1:8" s="28" customFormat="1" ht="9.75" customHeight="1" x14ac:dyDescent="0.15">
      <c r="B100" s="49"/>
      <c r="C100" s="49"/>
      <c r="D100" s="49"/>
      <c r="E100" s="49"/>
      <c r="F100" s="49"/>
      <c r="G100" s="49"/>
      <c r="H100" s="56"/>
    </row>
    <row r="101" spans="1:8" s="28" customFormat="1" ht="9.75" customHeight="1" x14ac:dyDescent="0.15">
      <c r="B101" s="49"/>
      <c r="C101" s="49"/>
      <c r="D101" s="49"/>
      <c r="E101" s="49"/>
      <c r="F101" s="49"/>
      <c r="G101" s="49"/>
      <c r="H101" s="56"/>
    </row>
    <row r="102" spans="1:8" s="28" customFormat="1" ht="9.75" customHeight="1" x14ac:dyDescent="0.15">
      <c r="B102" s="49"/>
      <c r="C102" s="49"/>
      <c r="D102" s="49"/>
      <c r="E102" s="49"/>
      <c r="F102" s="49"/>
      <c r="G102" s="49"/>
      <c r="H102" s="56"/>
    </row>
    <row r="103" spans="1:8" s="6" customFormat="1" ht="13.5" x14ac:dyDescent="0.15">
      <c r="B103" s="5"/>
      <c r="D103" s="11"/>
      <c r="F103" s="11"/>
      <c r="G103" s="11"/>
      <c r="H103" s="60" t="s">
        <v>299</v>
      </c>
    </row>
    <row r="104" spans="1:8" s="6" customFormat="1" ht="13.5" x14ac:dyDescent="0.15">
      <c r="B104" s="5" t="s">
        <v>229</v>
      </c>
      <c r="D104" s="11"/>
      <c r="F104" s="11"/>
      <c r="G104" s="11"/>
      <c r="H104" s="57"/>
    </row>
    <row r="105" spans="1:8" s="28" customFormat="1" x14ac:dyDescent="0.15">
      <c r="B105" s="39" t="s">
        <v>125</v>
      </c>
      <c r="C105" s="38" t="s">
        <v>126</v>
      </c>
      <c r="D105" s="38"/>
      <c r="E105" s="38"/>
      <c r="F105" s="38"/>
      <c r="G105" s="38"/>
      <c r="H105" s="61"/>
    </row>
    <row r="106" spans="1:8" s="7" customFormat="1" ht="13.5" x14ac:dyDescent="0.15">
      <c r="A106" s="4"/>
      <c r="B106" s="3" t="s">
        <v>7</v>
      </c>
      <c r="C106" s="24" t="s">
        <v>25</v>
      </c>
      <c r="D106" s="12" t="s">
        <v>6</v>
      </c>
      <c r="E106" s="3" t="s">
        <v>24</v>
      </c>
      <c r="F106" s="10" t="s">
        <v>28</v>
      </c>
      <c r="G106" s="10" t="s">
        <v>29</v>
      </c>
      <c r="H106" s="12" t="s">
        <v>14</v>
      </c>
    </row>
    <row r="107" spans="1:8" s="20" customFormat="1" ht="39.75" customHeight="1" x14ac:dyDescent="0.15">
      <c r="B107" s="3" t="s">
        <v>39</v>
      </c>
      <c r="C107" s="3" t="s">
        <v>258</v>
      </c>
      <c r="D107" s="3">
        <v>1</v>
      </c>
      <c r="E107" s="3" t="s">
        <v>53</v>
      </c>
      <c r="F107" s="15"/>
      <c r="G107" s="15">
        <f>+D107*F107</f>
        <v>0</v>
      </c>
      <c r="H107" s="12" t="s">
        <v>322</v>
      </c>
    </row>
    <row r="108" spans="1:8" s="20" customFormat="1" ht="33.75" customHeight="1" x14ac:dyDescent="0.15">
      <c r="B108" s="3" t="s">
        <v>40</v>
      </c>
      <c r="C108" s="3" t="s">
        <v>259</v>
      </c>
      <c r="D108" s="3">
        <v>2</v>
      </c>
      <c r="E108" s="3" t="s">
        <v>27</v>
      </c>
      <c r="F108" s="15"/>
      <c r="G108" s="15">
        <f>+D108*F108</f>
        <v>0</v>
      </c>
      <c r="H108" s="12"/>
    </row>
    <row r="109" spans="1:8" s="20" customFormat="1" ht="33.75" customHeight="1" x14ac:dyDescent="0.15">
      <c r="B109" s="3" t="s">
        <v>40</v>
      </c>
      <c r="C109" s="3" t="s">
        <v>260</v>
      </c>
      <c r="D109" s="3">
        <v>2</v>
      </c>
      <c r="E109" s="3" t="s">
        <v>27</v>
      </c>
      <c r="F109" s="15"/>
      <c r="G109" s="15">
        <f t="shared" ref="G109:G121" si="1">+D109*F109</f>
        <v>0</v>
      </c>
      <c r="H109" s="12"/>
    </row>
    <row r="110" spans="1:8" s="20" customFormat="1" ht="27" customHeight="1" x14ac:dyDescent="0.15">
      <c r="B110" s="3" t="s">
        <v>41</v>
      </c>
      <c r="C110" s="3" t="s">
        <v>294</v>
      </c>
      <c r="D110" s="3">
        <v>4</v>
      </c>
      <c r="E110" s="3" t="s">
        <v>27</v>
      </c>
      <c r="F110" s="15"/>
      <c r="G110" s="15">
        <f t="shared" si="1"/>
        <v>0</v>
      </c>
      <c r="H110" s="12"/>
    </row>
    <row r="111" spans="1:8" s="20" customFormat="1" ht="27" x14ac:dyDescent="0.15">
      <c r="B111" s="3" t="s">
        <v>54</v>
      </c>
      <c r="C111" s="3" t="s">
        <v>261</v>
      </c>
      <c r="D111" s="3">
        <v>1</v>
      </c>
      <c r="E111" s="3" t="s">
        <v>27</v>
      </c>
      <c r="F111" s="15"/>
      <c r="G111" s="15">
        <f t="shared" si="1"/>
        <v>0</v>
      </c>
      <c r="H111" s="12"/>
    </row>
    <row r="112" spans="1:8" s="20" customFormat="1" ht="27" x14ac:dyDescent="0.15">
      <c r="B112" s="3" t="s">
        <v>54</v>
      </c>
      <c r="C112" s="3" t="s">
        <v>262</v>
      </c>
      <c r="D112" s="3">
        <v>2</v>
      </c>
      <c r="E112" s="3" t="s">
        <v>27</v>
      </c>
      <c r="F112" s="15"/>
      <c r="G112" s="15">
        <f t="shared" si="1"/>
        <v>0</v>
      </c>
      <c r="H112" s="12"/>
    </row>
    <row r="113" spans="1:8" s="20" customFormat="1" ht="22.35" customHeight="1" x14ac:dyDescent="0.15">
      <c r="B113" s="3" t="s">
        <v>55</v>
      </c>
      <c r="C113" s="3" t="s">
        <v>263</v>
      </c>
      <c r="D113" s="3">
        <v>2</v>
      </c>
      <c r="E113" s="3" t="s">
        <v>27</v>
      </c>
      <c r="F113" s="15"/>
      <c r="G113" s="15">
        <f t="shared" si="1"/>
        <v>0</v>
      </c>
      <c r="H113" s="12"/>
    </row>
    <row r="114" spans="1:8" s="20" customFormat="1" ht="22.5" customHeight="1" x14ac:dyDescent="0.15">
      <c r="B114" s="3" t="s">
        <v>42</v>
      </c>
      <c r="C114" s="3" t="s">
        <v>264</v>
      </c>
      <c r="D114" s="3">
        <v>1</v>
      </c>
      <c r="E114" s="3" t="s">
        <v>27</v>
      </c>
      <c r="F114" s="15"/>
      <c r="G114" s="15">
        <f t="shared" si="1"/>
        <v>0</v>
      </c>
      <c r="H114" s="12"/>
    </row>
    <row r="115" spans="1:8" s="20" customFormat="1" ht="22.5" customHeight="1" x14ac:dyDescent="0.15">
      <c r="B115" s="3" t="s">
        <v>42</v>
      </c>
      <c r="C115" s="3" t="s">
        <v>265</v>
      </c>
      <c r="D115" s="3">
        <v>1</v>
      </c>
      <c r="E115" s="3" t="s">
        <v>27</v>
      </c>
      <c r="F115" s="15"/>
      <c r="G115" s="15">
        <f t="shared" si="1"/>
        <v>0</v>
      </c>
      <c r="H115" s="12"/>
    </row>
    <row r="116" spans="1:8" s="20" customFormat="1" ht="22.5" customHeight="1" x14ac:dyDescent="0.15">
      <c r="B116" s="3" t="s">
        <v>43</v>
      </c>
      <c r="C116" s="3" t="s">
        <v>266</v>
      </c>
      <c r="D116" s="3">
        <v>2</v>
      </c>
      <c r="E116" s="3" t="s">
        <v>27</v>
      </c>
      <c r="F116" s="15"/>
      <c r="G116" s="15">
        <f t="shared" si="1"/>
        <v>0</v>
      </c>
      <c r="H116" s="12"/>
    </row>
    <row r="117" spans="1:8" s="20" customFormat="1" ht="21.75" customHeight="1" x14ac:dyDescent="0.15">
      <c r="B117" s="3" t="s">
        <v>56</v>
      </c>
      <c r="C117" s="3" t="s">
        <v>267</v>
      </c>
      <c r="D117" s="3">
        <v>2</v>
      </c>
      <c r="E117" s="3" t="s">
        <v>27</v>
      </c>
      <c r="F117" s="15"/>
      <c r="G117" s="15">
        <f t="shared" si="1"/>
        <v>0</v>
      </c>
      <c r="H117" s="12"/>
    </row>
    <row r="118" spans="1:8" s="20" customFormat="1" ht="21.75" customHeight="1" x14ac:dyDescent="0.15">
      <c r="B118" s="3" t="s">
        <v>57</v>
      </c>
      <c r="C118" s="3" t="s">
        <v>268</v>
      </c>
      <c r="D118" s="3">
        <v>2</v>
      </c>
      <c r="E118" s="3" t="s">
        <v>27</v>
      </c>
      <c r="F118" s="15"/>
      <c r="G118" s="15">
        <f t="shared" si="1"/>
        <v>0</v>
      </c>
      <c r="H118" s="12"/>
    </row>
    <row r="119" spans="1:8" s="20" customFormat="1" ht="27" x14ac:dyDescent="0.15">
      <c r="B119" s="3" t="s">
        <v>58</v>
      </c>
      <c r="C119" s="3" t="s">
        <v>269</v>
      </c>
      <c r="D119" s="3">
        <v>2</v>
      </c>
      <c r="E119" s="3" t="s">
        <v>27</v>
      </c>
      <c r="F119" s="15"/>
      <c r="G119" s="15">
        <f t="shared" si="1"/>
        <v>0</v>
      </c>
      <c r="H119" s="12"/>
    </row>
    <row r="120" spans="1:8" s="20" customFormat="1" ht="30" customHeight="1" x14ac:dyDescent="0.15">
      <c r="B120" s="3" t="s">
        <v>256</v>
      </c>
      <c r="C120" s="3" t="s">
        <v>270</v>
      </c>
      <c r="D120" s="3">
        <v>4</v>
      </c>
      <c r="E120" s="3" t="s">
        <v>44</v>
      </c>
      <c r="F120" s="15"/>
      <c r="G120" s="15">
        <f t="shared" si="1"/>
        <v>0</v>
      </c>
      <c r="H120" s="12"/>
    </row>
    <row r="121" spans="1:8" s="20" customFormat="1" ht="30.75" customHeight="1" x14ac:dyDescent="0.15">
      <c r="B121" s="3" t="s">
        <v>257</v>
      </c>
      <c r="C121" s="3" t="s">
        <v>271</v>
      </c>
      <c r="D121" s="3">
        <v>4</v>
      </c>
      <c r="E121" s="3" t="s">
        <v>27</v>
      </c>
      <c r="F121" s="15"/>
      <c r="G121" s="15">
        <f t="shared" si="1"/>
        <v>0</v>
      </c>
      <c r="H121" s="12"/>
    </row>
    <row r="122" spans="1:8" s="28" customFormat="1" ht="22.35" customHeight="1" x14ac:dyDescent="0.15">
      <c r="B122" s="3"/>
      <c r="C122" s="3"/>
      <c r="D122" s="3"/>
      <c r="E122" s="3"/>
      <c r="F122" s="46"/>
      <c r="G122" s="46"/>
      <c r="H122" s="12"/>
    </row>
    <row r="123" spans="1:8" s="28" customFormat="1" ht="9.75" customHeight="1" x14ac:dyDescent="0.15">
      <c r="B123" s="49"/>
      <c r="C123" s="49"/>
      <c r="D123" s="49"/>
      <c r="E123" s="49"/>
      <c r="F123" s="49"/>
      <c r="G123" s="49"/>
      <c r="H123" s="56"/>
    </row>
    <row r="124" spans="1:8" s="28" customFormat="1" x14ac:dyDescent="0.15">
      <c r="B124" s="49"/>
      <c r="C124" s="49"/>
      <c r="D124" s="49"/>
      <c r="E124" s="49"/>
      <c r="F124" s="49"/>
      <c r="G124" s="49"/>
      <c r="H124" s="56"/>
    </row>
    <row r="125" spans="1:8" s="28" customFormat="1" ht="15.75" customHeight="1" x14ac:dyDescent="0.15">
      <c r="B125" s="49"/>
      <c r="C125" s="49"/>
      <c r="D125" s="49"/>
      <c r="E125" s="49"/>
      <c r="F125" s="49"/>
      <c r="G125" s="49"/>
      <c r="H125" s="60" t="s">
        <v>231</v>
      </c>
    </row>
    <row r="126" spans="1:8" s="6" customFormat="1" ht="13.5" x14ac:dyDescent="0.15">
      <c r="B126" s="5" t="s">
        <v>229</v>
      </c>
      <c r="D126" s="11"/>
      <c r="F126" s="11"/>
      <c r="G126" s="11"/>
      <c r="H126" s="60"/>
    </row>
    <row r="127" spans="1:8" s="28" customFormat="1" x14ac:dyDescent="0.15">
      <c r="B127" s="39" t="s">
        <v>125</v>
      </c>
      <c r="C127" s="38" t="s">
        <v>126</v>
      </c>
      <c r="D127" s="38"/>
      <c r="E127" s="38"/>
      <c r="F127" s="38"/>
      <c r="G127" s="38"/>
      <c r="H127" s="61"/>
    </row>
    <row r="128" spans="1:8" s="7" customFormat="1" ht="13.5" x14ac:dyDescent="0.15">
      <c r="A128" s="4"/>
      <c r="B128" s="3" t="s">
        <v>7</v>
      </c>
      <c r="C128" s="24" t="s">
        <v>25</v>
      </c>
      <c r="D128" s="12" t="s">
        <v>6</v>
      </c>
      <c r="E128" s="3" t="s">
        <v>24</v>
      </c>
      <c r="F128" s="10" t="s">
        <v>28</v>
      </c>
      <c r="G128" s="10" t="s">
        <v>29</v>
      </c>
      <c r="H128" s="12" t="s">
        <v>14</v>
      </c>
    </row>
    <row r="129" spans="2:8" s="20" customFormat="1" ht="27" x14ac:dyDescent="0.15">
      <c r="B129" s="3" t="s">
        <v>59</v>
      </c>
      <c r="C129" s="3" t="s">
        <v>62</v>
      </c>
      <c r="D129" s="3">
        <v>1</v>
      </c>
      <c r="E129" s="3" t="s">
        <v>16</v>
      </c>
      <c r="F129" s="15"/>
      <c r="G129" s="15">
        <f>+D129*F129</f>
        <v>0</v>
      </c>
      <c r="H129" s="12"/>
    </row>
    <row r="130" spans="2:8" s="20" customFormat="1" ht="22.35" customHeight="1" x14ac:dyDescent="0.15">
      <c r="B130" s="3" t="s">
        <v>49</v>
      </c>
      <c r="C130" s="3" t="s">
        <v>60</v>
      </c>
      <c r="D130" s="3">
        <v>1</v>
      </c>
      <c r="E130" s="3" t="s">
        <v>16</v>
      </c>
      <c r="F130" s="15"/>
      <c r="G130" s="15">
        <f>+D130*F130</f>
        <v>0</v>
      </c>
      <c r="H130" s="12"/>
    </row>
    <row r="131" spans="2:8" s="20" customFormat="1" ht="22.35" customHeight="1" x14ac:dyDescent="0.15">
      <c r="B131" s="3" t="s">
        <v>50</v>
      </c>
      <c r="C131" s="3" t="s">
        <v>61</v>
      </c>
      <c r="D131" s="3">
        <v>4</v>
      </c>
      <c r="E131" s="3" t="s">
        <v>27</v>
      </c>
      <c r="F131" s="15"/>
      <c r="G131" s="15">
        <f>+D131*F131</f>
        <v>0</v>
      </c>
      <c r="H131" s="12"/>
    </row>
    <row r="132" spans="2:8" s="20" customFormat="1" ht="22.35" customHeight="1" x14ac:dyDescent="0.15">
      <c r="B132" s="3" t="s">
        <v>51</v>
      </c>
      <c r="C132" s="3"/>
      <c r="D132" s="3">
        <v>1</v>
      </c>
      <c r="E132" s="3" t="s">
        <v>38</v>
      </c>
      <c r="F132" s="15"/>
      <c r="G132" s="15">
        <f>+D132*F132</f>
        <v>0</v>
      </c>
      <c r="H132" s="12" t="s">
        <v>323</v>
      </c>
    </row>
    <row r="133" spans="2:8" s="20" customFormat="1" ht="22.35" customHeight="1" x14ac:dyDescent="0.15">
      <c r="B133" s="12" t="s">
        <v>9</v>
      </c>
      <c r="C133" s="3"/>
      <c r="D133" s="3"/>
      <c r="E133" s="3"/>
      <c r="F133" s="15"/>
      <c r="G133" s="15">
        <f>SUM(G107:G132)</f>
        <v>0</v>
      </c>
      <c r="H133" s="12"/>
    </row>
    <row r="134" spans="2:8" s="20" customFormat="1" ht="22.35" customHeight="1" x14ac:dyDescent="0.15">
      <c r="B134" s="3"/>
      <c r="C134" s="3"/>
      <c r="D134" s="3"/>
      <c r="E134" s="3"/>
      <c r="F134" s="15"/>
      <c r="G134" s="15"/>
      <c r="H134" s="12"/>
    </row>
    <row r="135" spans="2:8" s="20" customFormat="1" ht="22.35" customHeight="1" x14ac:dyDescent="0.15">
      <c r="B135" s="3"/>
      <c r="C135" s="3"/>
      <c r="D135" s="3"/>
      <c r="E135" s="3"/>
      <c r="F135" s="15"/>
      <c r="G135" s="15"/>
      <c r="H135" s="12"/>
    </row>
    <row r="136" spans="2:8" s="20" customFormat="1" ht="22.35" customHeight="1" x14ac:dyDescent="0.15">
      <c r="B136" s="3"/>
      <c r="C136" s="3"/>
      <c r="D136" s="3"/>
      <c r="E136" s="3"/>
      <c r="F136" s="15"/>
      <c r="G136" s="15"/>
      <c r="H136" s="12"/>
    </row>
    <row r="137" spans="2:8" s="20" customFormat="1" ht="22.35" customHeight="1" x14ac:dyDescent="0.15">
      <c r="B137" s="3"/>
      <c r="C137" s="3"/>
      <c r="D137" s="3"/>
      <c r="E137" s="3"/>
      <c r="F137" s="15"/>
      <c r="G137" s="15"/>
      <c r="H137" s="12"/>
    </row>
    <row r="138" spans="2:8" s="20" customFormat="1" ht="22.35" customHeight="1" x14ac:dyDescent="0.15">
      <c r="B138" s="3"/>
      <c r="C138" s="3"/>
      <c r="D138" s="3"/>
      <c r="E138" s="3"/>
      <c r="F138" s="15"/>
      <c r="G138" s="15"/>
      <c r="H138" s="12"/>
    </row>
    <row r="139" spans="2:8" s="20" customFormat="1" ht="22.35" customHeight="1" x14ac:dyDescent="0.15">
      <c r="B139" s="3"/>
      <c r="C139" s="3"/>
      <c r="D139" s="3"/>
      <c r="E139" s="3"/>
      <c r="F139" s="15"/>
      <c r="G139" s="15"/>
      <c r="H139" s="12"/>
    </row>
    <row r="140" spans="2:8" s="20" customFormat="1" ht="22.35" customHeight="1" x14ac:dyDescent="0.15">
      <c r="B140" s="3"/>
      <c r="C140" s="3"/>
      <c r="D140" s="3"/>
      <c r="E140" s="3"/>
      <c r="F140" s="15"/>
      <c r="G140" s="15"/>
      <c r="H140" s="12"/>
    </row>
    <row r="141" spans="2:8" s="20" customFormat="1" ht="22.35" customHeight="1" x14ac:dyDescent="0.15">
      <c r="B141" s="3"/>
      <c r="C141" s="3"/>
      <c r="D141" s="3"/>
      <c r="E141" s="3"/>
      <c r="F141" s="15"/>
      <c r="G141" s="15"/>
      <c r="H141" s="12"/>
    </row>
    <row r="142" spans="2:8" s="28" customFormat="1" ht="9.75" customHeight="1" x14ac:dyDescent="0.15">
      <c r="B142" s="49"/>
      <c r="C142" s="49"/>
      <c r="D142" s="49"/>
      <c r="E142" s="49"/>
      <c r="F142" s="49"/>
      <c r="G142" s="49"/>
      <c r="H142" s="56"/>
    </row>
    <row r="143" spans="2:8" s="28" customFormat="1" ht="9.75" customHeight="1" x14ac:dyDescent="0.15">
      <c r="B143" s="49"/>
      <c r="C143" s="49"/>
      <c r="D143" s="49"/>
      <c r="E143" s="49"/>
      <c r="F143" s="49"/>
      <c r="G143" s="49"/>
      <c r="H143" s="56"/>
    </row>
    <row r="144" spans="2:8" s="28" customFormat="1" ht="9.75" customHeight="1" x14ac:dyDescent="0.15">
      <c r="B144" s="49"/>
      <c r="C144" s="49"/>
      <c r="D144" s="49"/>
      <c r="E144" s="49"/>
      <c r="F144" s="49"/>
      <c r="G144" s="49"/>
      <c r="H144" s="56"/>
    </row>
    <row r="145" spans="1:8" s="6" customFormat="1" ht="13.5" x14ac:dyDescent="0.15">
      <c r="A145" s="8"/>
      <c r="B145" s="18"/>
      <c r="C145" s="18"/>
      <c r="D145" s="19"/>
      <c r="E145" s="18"/>
      <c r="F145" s="19"/>
      <c r="G145" s="19"/>
      <c r="H145" s="60" t="s">
        <v>248</v>
      </c>
    </row>
    <row r="146" spans="1:8" s="6" customFormat="1" ht="13.5" x14ac:dyDescent="0.15">
      <c r="B146" s="5" t="s">
        <v>229</v>
      </c>
      <c r="D146" s="11"/>
      <c r="F146" s="11"/>
      <c r="G146" s="11"/>
      <c r="H146" s="57"/>
    </row>
    <row r="147" spans="1:8" s="28" customFormat="1" x14ac:dyDescent="0.15">
      <c r="B147" s="39" t="s">
        <v>125</v>
      </c>
      <c r="C147" s="38" t="s">
        <v>228</v>
      </c>
      <c r="D147" s="38"/>
      <c r="E147" s="38"/>
      <c r="F147" s="38"/>
      <c r="G147" s="38"/>
      <c r="H147" s="61"/>
    </row>
    <row r="148" spans="1:8" s="7" customFormat="1" ht="13.5" x14ac:dyDescent="0.15">
      <c r="A148" s="4"/>
      <c r="B148" s="3" t="s">
        <v>7</v>
      </c>
      <c r="C148" s="24" t="s">
        <v>25</v>
      </c>
      <c r="D148" s="12" t="s">
        <v>6</v>
      </c>
      <c r="E148" s="3" t="s">
        <v>24</v>
      </c>
      <c r="F148" s="10" t="s">
        <v>28</v>
      </c>
      <c r="G148" s="10" t="s">
        <v>29</v>
      </c>
      <c r="H148" s="12" t="s">
        <v>14</v>
      </c>
    </row>
    <row r="149" spans="1:8" s="20" customFormat="1" ht="21.75" customHeight="1" x14ac:dyDescent="0.15">
      <c r="B149" s="3" t="s">
        <v>39</v>
      </c>
      <c r="C149" s="3"/>
      <c r="D149" s="3">
        <v>1</v>
      </c>
      <c r="E149" s="3" t="s">
        <v>16</v>
      </c>
      <c r="F149" s="15"/>
      <c r="G149" s="15">
        <f>+D149*F149</f>
        <v>0</v>
      </c>
      <c r="H149" s="12" t="s">
        <v>324</v>
      </c>
    </row>
    <row r="150" spans="1:8" s="20" customFormat="1" ht="22.35" customHeight="1" x14ac:dyDescent="0.15">
      <c r="B150" s="3" t="s">
        <v>45</v>
      </c>
      <c r="C150" s="3" t="s">
        <v>67</v>
      </c>
      <c r="D150" s="3">
        <v>2</v>
      </c>
      <c r="E150" s="3" t="s">
        <v>27</v>
      </c>
      <c r="F150" s="15"/>
      <c r="G150" s="15">
        <f t="shared" ref="G150:G157" si="2">+D150*F150</f>
        <v>0</v>
      </c>
      <c r="H150" s="12"/>
    </row>
    <row r="151" spans="1:8" s="20" customFormat="1" ht="22.35" customHeight="1" x14ac:dyDescent="0.15">
      <c r="B151" s="3" t="s">
        <v>46</v>
      </c>
      <c r="C151" s="3" t="s">
        <v>68</v>
      </c>
      <c r="D151" s="3">
        <v>1</v>
      </c>
      <c r="E151" s="3" t="s">
        <v>27</v>
      </c>
      <c r="F151" s="15"/>
      <c r="G151" s="15">
        <f t="shared" si="2"/>
        <v>0</v>
      </c>
      <c r="H151" s="12"/>
    </row>
    <row r="152" spans="1:8" s="20" customFormat="1" ht="22.35" customHeight="1" x14ac:dyDescent="0.15">
      <c r="B152" s="3" t="s">
        <v>46</v>
      </c>
      <c r="C152" s="3" t="s">
        <v>69</v>
      </c>
      <c r="D152" s="3">
        <v>1</v>
      </c>
      <c r="E152" s="3" t="s">
        <v>27</v>
      </c>
      <c r="F152" s="15"/>
      <c r="G152" s="15">
        <f t="shared" si="2"/>
        <v>0</v>
      </c>
      <c r="H152" s="12"/>
    </row>
    <row r="153" spans="1:8" s="20" customFormat="1" ht="27" x14ac:dyDescent="0.15">
      <c r="B153" s="3" t="s">
        <v>272</v>
      </c>
      <c r="C153" s="3" t="s">
        <v>70</v>
      </c>
      <c r="D153" s="3">
        <v>1</v>
      </c>
      <c r="E153" s="3" t="s">
        <v>27</v>
      </c>
      <c r="F153" s="15"/>
      <c r="G153" s="15">
        <f t="shared" si="2"/>
        <v>0</v>
      </c>
      <c r="H153" s="12"/>
    </row>
    <row r="154" spans="1:8" s="20" customFormat="1" ht="27" x14ac:dyDescent="0.15">
      <c r="B154" s="3" t="s">
        <v>272</v>
      </c>
      <c r="C154" s="3" t="s">
        <v>71</v>
      </c>
      <c r="D154" s="3">
        <v>1</v>
      </c>
      <c r="E154" s="3" t="s">
        <v>27</v>
      </c>
      <c r="F154" s="15"/>
      <c r="G154" s="15">
        <f t="shared" si="2"/>
        <v>0</v>
      </c>
      <c r="H154" s="12"/>
    </row>
    <row r="155" spans="1:8" s="20" customFormat="1" ht="22.35" customHeight="1" x14ac:dyDescent="0.15">
      <c r="B155" s="3" t="s">
        <v>64</v>
      </c>
      <c r="C155" s="3" t="s">
        <v>273</v>
      </c>
      <c r="D155" s="3">
        <v>2</v>
      </c>
      <c r="E155" s="3" t="s">
        <v>66</v>
      </c>
      <c r="F155" s="15"/>
      <c r="G155" s="15">
        <f t="shared" si="2"/>
        <v>0</v>
      </c>
      <c r="H155" s="12"/>
    </row>
    <row r="156" spans="1:8" s="20" customFormat="1" ht="22.35" customHeight="1" x14ac:dyDescent="0.15">
      <c r="B156" s="3" t="s">
        <v>47</v>
      </c>
      <c r="C156" s="3" t="s">
        <v>72</v>
      </c>
      <c r="D156" s="3">
        <v>1</v>
      </c>
      <c r="E156" s="3" t="s">
        <v>16</v>
      </c>
      <c r="F156" s="15"/>
      <c r="G156" s="15">
        <f t="shared" si="2"/>
        <v>0</v>
      </c>
      <c r="H156" s="12" t="s">
        <v>324</v>
      </c>
    </row>
    <row r="157" spans="1:8" s="20" customFormat="1" ht="22.35" customHeight="1" x14ac:dyDescent="0.15">
      <c r="B157" s="3" t="s">
        <v>48</v>
      </c>
      <c r="C157" s="3" t="s">
        <v>73</v>
      </c>
      <c r="D157" s="3">
        <v>1</v>
      </c>
      <c r="E157" s="3" t="s">
        <v>16</v>
      </c>
      <c r="F157" s="15"/>
      <c r="G157" s="15">
        <f t="shared" si="2"/>
        <v>0</v>
      </c>
      <c r="H157" s="12" t="s">
        <v>324</v>
      </c>
    </row>
    <row r="158" spans="1:8" s="20" customFormat="1" ht="22.35" customHeight="1" x14ac:dyDescent="0.15">
      <c r="B158" s="12" t="s">
        <v>65</v>
      </c>
      <c r="C158" s="3"/>
      <c r="D158" s="3"/>
      <c r="E158" s="3"/>
      <c r="F158" s="15"/>
      <c r="G158" s="15">
        <f>SUM(G149:G157)</f>
        <v>0</v>
      </c>
      <c r="H158" s="12"/>
    </row>
    <row r="159" spans="1:8" s="20" customFormat="1" ht="22.35" customHeight="1" x14ac:dyDescent="0.15">
      <c r="B159" s="3"/>
      <c r="C159" s="3"/>
      <c r="D159" s="3"/>
      <c r="E159" s="3"/>
      <c r="F159" s="15"/>
      <c r="G159" s="15"/>
      <c r="H159" s="12"/>
    </row>
    <row r="160" spans="1:8" s="28" customFormat="1" ht="22.35" customHeight="1" x14ac:dyDescent="0.15">
      <c r="B160" s="3"/>
      <c r="C160" s="3"/>
      <c r="D160" s="3"/>
      <c r="E160" s="3"/>
      <c r="F160" s="46"/>
      <c r="G160" s="46"/>
      <c r="H160" s="12"/>
    </row>
    <row r="161" spans="1:8" s="28" customFormat="1" ht="22.35" customHeight="1" x14ac:dyDescent="0.15">
      <c r="B161" s="3"/>
      <c r="C161" s="3"/>
      <c r="D161" s="3"/>
      <c r="E161" s="3"/>
      <c r="F161" s="46"/>
      <c r="G161" s="46"/>
      <c r="H161" s="12"/>
    </row>
    <row r="162" spans="1:8" s="28" customFormat="1" ht="22.35" customHeight="1" x14ac:dyDescent="0.15">
      <c r="B162" s="3"/>
      <c r="C162" s="3"/>
      <c r="D162" s="3"/>
      <c r="E162" s="3"/>
      <c r="F162" s="46"/>
      <c r="G162" s="46"/>
      <c r="H162" s="12"/>
    </row>
    <row r="163" spans="1:8" s="28" customFormat="1" ht="9.75" customHeight="1" x14ac:dyDescent="0.15">
      <c r="B163" s="49"/>
      <c r="C163" s="49"/>
      <c r="D163" s="49"/>
      <c r="E163" s="49"/>
      <c r="F163" s="49"/>
      <c r="G163" s="49"/>
      <c r="H163" s="56"/>
    </row>
    <row r="164" spans="1:8" s="28" customFormat="1" ht="9.75" customHeight="1" x14ac:dyDescent="0.15">
      <c r="B164" s="49"/>
      <c r="C164" s="49"/>
      <c r="D164" s="49"/>
      <c r="E164" s="49"/>
      <c r="F164" s="49"/>
      <c r="G164" s="49"/>
      <c r="H164" s="56"/>
    </row>
    <row r="165" spans="1:8" s="28" customFormat="1" ht="9.75" customHeight="1" x14ac:dyDescent="0.15">
      <c r="B165" s="49"/>
      <c r="C165" s="49"/>
      <c r="D165" s="49"/>
      <c r="E165" s="49"/>
      <c r="F165" s="49"/>
      <c r="G165" s="49"/>
      <c r="H165" s="56"/>
    </row>
    <row r="166" spans="1:8" s="6" customFormat="1" ht="13.5" x14ac:dyDescent="0.15">
      <c r="A166" s="8"/>
      <c r="B166" s="18"/>
      <c r="C166" s="18"/>
      <c r="D166" s="19"/>
      <c r="E166" s="18"/>
      <c r="F166" s="19"/>
      <c r="G166" s="19"/>
      <c r="H166" s="60" t="s">
        <v>63</v>
      </c>
    </row>
    <row r="167" spans="1:8" s="6" customFormat="1" ht="13.5" x14ac:dyDescent="0.15">
      <c r="B167" s="5" t="s">
        <v>229</v>
      </c>
      <c r="D167" s="11"/>
      <c r="F167" s="11"/>
      <c r="G167" s="11"/>
      <c r="H167" s="57"/>
    </row>
    <row r="168" spans="1:8" s="28" customFormat="1" x14ac:dyDescent="0.15">
      <c r="B168" s="39" t="s">
        <v>125</v>
      </c>
      <c r="C168" s="38" t="s">
        <v>227</v>
      </c>
      <c r="D168" s="38"/>
      <c r="E168" s="38"/>
      <c r="F168" s="38"/>
      <c r="G168" s="38"/>
      <c r="H168" s="61"/>
    </row>
    <row r="169" spans="1:8" s="7" customFormat="1" ht="13.5" x14ac:dyDescent="0.15">
      <c r="A169" s="4"/>
      <c r="B169" s="3" t="s">
        <v>7</v>
      </c>
      <c r="C169" s="24" t="s">
        <v>25</v>
      </c>
      <c r="D169" s="12" t="s">
        <v>6</v>
      </c>
      <c r="E169" s="3" t="s">
        <v>24</v>
      </c>
      <c r="F169" s="10" t="s">
        <v>28</v>
      </c>
      <c r="G169" s="10" t="s">
        <v>29</v>
      </c>
      <c r="H169" s="12" t="s">
        <v>14</v>
      </c>
    </row>
    <row r="170" spans="1:8" s="20" customFormat="1" ht="21.75" customHeight="1" x14ac:dyDescent="0.15">
      <c r="B170" s="3" t="s">
        <v>74</v>
      </c>
      <c r="C170" s="3"/>
      <c r="D170" s="3">
        <v>1</v>
      </c>
      <c r="E170" s="3" t="s">
        <v>16</v>
      </c>
      <c r="F170" s="15"/>
      <c r="G170" s="15">
        <f>+D170*F170</f>
        <v>0</v>
      </c>
      <c r="H170" s="12" t="s">
        <v>325</v>
      </c>
    </row>
    <row r="171" spans="1:8" s="20" customFormat="1" ht="22.35" customHeight="1" x14ac:dyDescent="0.15">
      <c r="B171" s="3" t="s">
        <v>75</v>
      </c>
      <c r="C171" s="3"/>
      <c r="D171" s="3">
        <v>1</v>
      </c>
      <c r="E171" s="3" t="s">
        <v>16</v>
      </c>
      <c r="F171" s="15"/>
      <c r="G171" s="15">
        <f>+D171*F171</f>
        <v>0</v>
      </c>
      <c r="H171" s="12" t="s">
        <v>325</v>
      </c>
    </row>
    <row r="172" spans="1:8" s="20" customFormat="1" ht="22.35" customHeight="1" x14ac:dyDescent="0.15">
      <c r="B172" s="3" t="s">
        <v>76</v>
      </c>
      <c r="C172" s="3"/>
      <c r="D172" s="3">
        <v>1</v>
      </c>
      <c r="E172" s="3" t="s">
        <v>16</v>
      </c>
      <c r="F172" s="15"/>
      <c r="G172" s="15">
        <f>+D172*F172</f>
        <v>0</v>
      </c>
      <c r="H172" s="12" t="s">
        <v>325</v>
      </c>
    </row>
    <row r="173" spans="1:8" s="20" customFormat="1" ht="32.25" customHeight="1" x14ac:dyDescent="0.15">
      <c r="B173" s="3" t="s">
        <v>77</v>
      </c>
      <c r="C173" s="3" t="s">
        <v>295</v>
      </c>
      <c r="D173" s="3">
        <v>2</v>
      </c>
      <c r="E173" s="3" t="s">
        <v>66</v>
      </c>
      <c r="F173" s="15"/>
      <c r="G173" s="15">
        <f>+D173*F173</f>
        <v>0</v>
      </c>
      <c r="H173" s="12"/>
    </row>
    <row r="174" spans="1:8" s="20" customFormat="1" ht="22.35" customHeight="1" x14ac:dyDescent="0.15">
      <c r="B174" s="12" t="s">
        <v>9</v>
      </c>
      <c r="C174" s="3"/>
      <c r="D174" s="3"/>
      <c r="E174" s="3"/>
      <c r="F174" s="15"/>
      <c r="G174" s="15">
        <f>SUM(G170:G173)</f>
        <v>0</v>
      </c>
      <c r="H174" s="12"/>
    </row>
    <row r="175" spans="1:8" s="20" customFormat="1" ht="22.35" customHeight="1" x14ac:dyDescent="0.15">
      <c r="B175" s="3"/>
      <c r="C175" s="3"/>
      <c r="D175" s="3"/>
      <c r="E175" s="3"/>
      <c r="F175" s="15"/>
      <c r="G175" s="15"/>
      <c r="H175" s="12"/>
    </row>
    <row r="176" spans="1:8" s="20" customFormat="1" ht="22.35" customHeight="1" x14ac:dyDescent="0.15">
      <c r="B176" s="3"/>
      <c r="C176" s="3"/>
      <c r="D176" s="3"/>
      <c r="E176" s="3"/>
      <c r="F176" s="15"/>
      <c r="G176" s="15"/>
      <c r="H176" s="12"/>
    </row>
    <row r="177" spans="1:8" s="20" customFormat="1" ht="22.35" customHeight="1" x14ac:dyDescent="0.15">
      <c r="B177" s="3"/>
      <c r="C177" s="3"/>
      <c r="D177" s="3"/>
      <c r="E177" s="3"/>
      <c r="F177" s="15"/>
      <c r="G177" s="15"/>
      <c r="H177" s="12"/>
    </row>
    <row r="178" spans="1:8" s="20" customFormat="1" ht="22.35" customHeight="1" x14ac:dyDescent="0.15">
      <c r="B178" s="3"/>
      <c r="C178" s="3"/>
      <c r="D178" s="3"/>
      <c r="E178" s="3"/>
      <c r="F178" s="15"/>
      <c r="G178" s="15"/>
      <c r="H178" s="12"/>
    </row>
    <row r="179" spans="1:8" s="20" customFormat="1" ht="22.35" customHeight="1" x14ac:dyDescent="0.15">
      <c r="B179" s="3"/>
      <c r="C179" s="3"/>
      <c r="D179" s="3"/>
      <c r="E179" s="3"/>
      <c r="F179" s="15"/>
      <c r="G179" s="15"/>
      <c r="H179" s="12"/>
    </row>
    <row r="180" spans="1:8" s="20" customFormat="1" ht="22.35" customHeight="1" x14ac:dyDescent="0.15">
      <c r="B180" s="3"/>
      <c r="C180" s="3"/>
      <c r="D180" s="3"/>
      <c r="E180" s="3"/>
      <c r="F180" s="15"/>
      <c r="G180" s="15"/>
      <c r="H180" s="12"/>
    </row>
    <row r="181" spans="1:8" s="20" customFormat="1" ht="22.35" customHeight="1" x14ac:dyDescent="0.15">
      <c r="B181" s="3"/>
      <c r="C181" s="3"/>
      <c r="D181" s="3"/>
      <c r="E181" s="3"/>
      <c r="F181" s="15"/>
      <c r="G181" s="15"/>
      <c r="H181" s="12"/>
    </row>
    <row r="182" spans="1:8" s="20" customFormat="1" ht="22.35" customHeight="1" x14ac:dyDescent="0.15">
      <c r="B182" s="3"/>
      <c r="C182" s="3"/>
      <c r="D182" s="3"/>
      <c r="E182" s="3"/>
      <c r="F182" s="15"/>
      <c r="G182" s="15"/>
      <c r="H182" s="12"/>
    </row>
    <row r="183" spans="1:8" s="28" customFormat="1" ht="9.75" customHeight="1" x14ac:dyDescent="0.15">
      <c r="B183" s="49"/>
      <c r="C183" s="49"/>
      <c r="D183" s="49"/>
      <c r="E183" s="49"/>
      <c r="F183" s="49"/>
      <c r="G183" s="49"/>
      <c r="H183" s="56"/>
    </row>
    <row r="184" spans="1:8" s="28" customFormat="1" ht="9.75" customHeight="1" x14ac:dyDescent="0.15">
      <c r="B184" s="49"/>
      <c r="C184" s="49"/>
      <c r="D184" s="49"/>
      <c r="E184" s="49"/>
      <c r="F184" s="49"/>
      <c r="G184" s="49"/>
      <c r="H184" s="56"/>
    </row>
    <row r="185" spans="1:8" s="28" customFormat="1" ht="9.75" customHeight="1" x14ac:dyDescent="0.15">
      <c r="B185" s="49"/>
      <c r="C185" s="49"/>
      <c r="D185" s="49"/>
      <c r="E185" s="49"/>
      <c r="F185" s="49"/>
      <c r="G185" s="49"/>
      <c r="H185" s="56"/>
    </row>
    <row r="186" spans="1:8" s="20" customFormat="1" x14ac:dyDescent="0.15">
      <c r="B186" s="21"/>
      <c r="C186" s="21"/>
      <c r="D186" s="21"/>
      <c r="E186" s="21"/>
      <c r="F186" s="21"/>
      <c r="G186" s="21"/>
      <c r="H186" s="60" t="s">
        <v>300</v>
      </c>
    </row>
    <row r="187" spans="1:8" s="6" customFormat="1" ht="13.5" x14ac:dyDescent="0.15">
      <c r="B187" s="5" t="s">
        <v>229</v>
      </c>
      <c r="D187" s="11"/>
      <c r="F187" s="11"/>
      <c r="G187" s="11"/>
      <c r="H187" s="57"/>
    </row>
    <row r="188" spans="1:8" s="28" customFormat="1" x14ac:dyDescent="0.15">
      <c r="B188" s="39" t="s">
        <v>125</v>
      </c>
      <c r="C188" s="38" t="s">
        <v>158</v>
      </c>
      <c r="D188" s="38"/>
      <c r="E188" s="38"/>
      <c r="F188" s="38"/>
      <c r="G188" s="38"/>
      <c r="H188" s="61"/>
    </row>
    <row r="189" spans="1:8" s="7" customFormat="1" ht="13.5" x14ac:dyDescent="0.15">
      <c r="A189" s="4"/>
      <c r="B189" s="3" t="s">
        <v>7</v>
      </c>
      <c r="C189" s="24" t="s">
        <v>25</v>
      </c>
      <c r="D189" s="12" t="s">
        <v>6</v>
      </c>
      <c r="E189" s="3" t="s">
        <v>24</v>
      </c>
      <c r="F189" s="10" t="s">
        <v>28</v>
      </c>
      <c r="G189" s="10" t="s">
        <v>29</v>
      </c>
      <c r="H189" s="12" t="s">
        <v>14</v>
      </c>
    </row>
    <row r="190" spans="1:8" s="20" customFormat="1" ht="21.75" customHeight="1" x14ac:dyDescent="0.15">
      <c r="B190" s="3" t="s">
        <v>75</v>
      </c>
      <c r="C190" s="3"/>
      <c r="D190" s="3">
        <v>1</v>
      </c>
      <c r="E190" s="3" t="s">
        <v>16</v>
      </c>
      <c r="F190" s="15"/>
      <c r="G190" s="15">
        <f>+D190*F190</f>
        <v>0</v>
      </c>
      <c r="H190" s="12" t="s">
        <v>326</v>
      </c>
    </row>
    <row r="191" spans="1:8" s="20" customFormat="1" ht="22.35" customHeight="1" x14ac:dyDescent="0.15">
      <c r="B191" s="3" t="s">
        <v>76</v>
      </c>
      <c r="C191" s="3"/>
      <c r="D191" s="3">
        <v>1</v>
      </c>
      <c r="E191" s="3" t="s">
        <v>16</v>
      </c>
      <c r="F191" s="15"/>
      <c r="G191" s="15">
        <f t="shared" ref="G191:G196" si="3">+D191*F191</f>
        <v>0</v>
      </c>
      <c r="H191" s="12" t="s">
        <v>326</v>
      </c>
    </row>
    <row r="192" spans="1:8" s="20" customFormat="1" ht="40.5" x14ac:dyDescent="0.15">
      <c r="B192" s="3" t="s">
        <v>79</v>
      </c>
      <c r="C192" s="3" t="s">
        <v>81</v>
      </c>
      <c r="D192" s="3">
        <v>1</v>
      </c>
      <c r="E192" s="3" t="s">
        <v>27</v>
      </c>
      <c r="F192" s="15"/>
      <c r="G192" s="15">
        <f t="shared" si="3"/>
        <v>0</v>
      </c>
      <c r="H192" s="12"/>
    </row>
    <row r="193" spans="1:8" s="20" customFormat="1" ht="40.5" x14ac:dyDescent="0.15">
      <c r="B193" s="3" t="s">
        <v>79</v>
      </c>
      <c r="C193" s="3" t="s">
        <v>82</v>
      </c>
      <c r="D193" s="3">
        <v>2</v>
      </c>
      <c r="E193" s="3" t="s">
        <v>27</v>
      </c>
      <c r="F193" s="15"/>
      <c r="G193" s="15">
        <f t="shared" si="3"/>
        <v>0</v>
      </c>
      <c r="H193" s="12"/>
    </row>
    <row r="194" spans="1:8" s="20" customFormat="1" ht="27" x14ac:dyDescent="0.15">
      <c r="B194" s="3" t="s">
        <v>77</v>
      </c>
      <c r="C194" s="3" t="s">
        <v>83</v>
      </c>
      <c r="D194" s="3">
        <v>4</v>
      </c>
      <c r="E194" s="3" t="s">
        <v>85</v>
      </c>
      <c r="F194" s="15"/>
      <c r="G194" s="15">
        <f t="shared" si="3"/>
        <v>0</v>
      </c>
      <c r="H194" s="12"/>
    </row>
    <row r="195" spans="1:8" s="20" customFormat="1" ht="27" x14ac:dyDescent="0.15">
      <c r="B195" s="3" t="s">
        <v>77</v>
      </c>
      <c r="C195" s="3" t="s">
        <v>84</v>
      </c>
      <c r="D195" s="3">
        <v>4</v>
      </c>
      <c r="E195" s="3" t="s">
        <v>85</v>
      </c>
      <c r="F195" s="15"/>
      <c r="G195" s="15">
        <f t="shared" si="3"/>
        <v>0</v>
      </c>
      <c r="H195" s="12"/>
    </row>
    <row r="196" spans="1:8" s="20" customFormat="1" ht="22.35" customHeight="1" x14ac:dyDescent="0.15">
      <c r="B196" s="3" t="s">
        <v>80</v>
      </c>
      <c r="C196" s="3"/>
      <c r="D196" s="3">
        <v>1</v>
      </c>
      <c r="E196" s="3" t="s">
        <v>16</v>
      </c>
      <c r="F196" s="15"/>
      <c r="G196" s="15">
        <f t="shared" si="3"/>
        <v>0</v>
      </c>
      <c r="H196" s="12" t="s">
        <v>326</v>
      </c>
    </row>
    <row r="197" spans="1:8" s="20" customFormat="1" ht="22.35" customHeight="1" x14ac:dyDescent="0.15">
      <c r="B197" s="12" t="s">
        <v>65</v>
      </c>
      <c r="C197" s="3"/>
      <c r="D197" s="3"/>
      <c r="E197" s="3"/>
      <c r="F197" s="15"/>
      <c r="G197" s="15">
        <f>SUM(G190:G196)</f>
        <v>0</v>
      </c>
      <c r="H197" s="12"/>
    </row>
    <row r="198" spans="1:8" s="20" customFormat="1" ht="22.35" customHeight="1" x14ac:dyDescent="0.15">
      <c r="B198" s="3"/>
      <c r="C198" s="3"/>
      <c r="D198" s="3"/>
      <c r="E198" s="3"/>
      <c r="F198" s="15"/>
      <c r="G198" s="15"/>
      <c r="H198" s="12"/>
    </row>
    <row r="199" spans="1:8" s="20" customFormat="1" ht="22.35" customHeight="1" x14ac:dyDescent="0.15">
      <c r="B199" s="3"/>
      <c r="C199" s="3"/>
      <c r="D199" s="3"/>
      <c r="E199" s="3"/>
      <c r="F199" s="15"/>
      <c r="G199" s="15"/>
      <c r="H199" s="12"/>
    </row>
    <row r="200" spans="1:8" s="20" customFormat="1" ht="22.35" customHeight="1" x14ac:dyDescent="0.15">
      <c r="B200" s="3"/>
      <c r="C200" s="3"/>
      <c r="D200" s="3"/>
      <c r="E200" s="3"/>
      <c r="F200" s="15"/>
      <c r="G200" s="15"/>
      <c r="H200" s="12"/>
    </row>
    <row r="201" spans="1:8" s="20" customFormat="1" ht="22.35" customHeight="1" x14ac:dyDescent="0.15">
      <c r="B201" s="3"/>
      <c r="C201" s="3"/>
      <c r="D201" s="3"/>
      <c r="E201" s="3"/>
      <c r="F201" s="15"/>
      <c r="G201" s="15"/>
      <c r="H201" s="12"/>
    </row>
    <row r="202" spans="1:8" s="28" customFormat="1" ht="9.75" customHeight="1" x14ac:dyDescent="0.15">
      <c r="B202" s="49"/>
      <c r="C202" s="49"/>
      <c r="D202" s="49"/>
      <c r="E202" s="49"/>
      <c r="F202" s="49"/>
      <c r="G202" s="49"/>
      <c r="H202" s="56"/>
    </row>
    <row r="203" spans="1:8" s="28" customFormat="1" ht="9.75" customHeight="1" x14ac:dyDescent="0.15">
      <c r="B203" s="49"/>
      <c r="C203" s="49"/>
      <c r="D203" s="49"/>
      <c r="E203" s="49"/>
      <c r="F203" s="49"/>
      <c r="G203" s="49"/>
      <c r="H203" s="56"/>
    </row>
    <row r="204" spans="1:8" s="28" customFormat="1" ht="9.75" customHeight="1" x14ac:dyDescent="0.15">
      <c r="B204" s="49"/>
      <c r="C204" s="49"/>
      <c r="D204" s="49"/>
      <c r="E204" s="49"/>
      <c r="F204" s="49"/>
      <c r="G204" s="49"/>
      <c r="H204" s="56"/>
    </row>
    <row r="205" spans="1:8" s="20" customFormat="1" x14ac:dyDescent="0.15">
      <c r="B205" s="18"/>
      <c r="C205" s="18"/>
      <c r="D205" s="18"/>
      <c r="E205" s="18"/>
      <c r="F205" s="26"/>
      <c r="G205" s="26"/>
      <c r="H205" s="60" t="s">
        <v>78</v>
      </c>
    </row>
    <row r="206" spans="1:8" s="6" customFormat="1" ht="13.5" x14ac:dyDescent="0.15">
      <c r="B206" s="5" t="s">
        <v>229</v>
      </c>
      <c r="D206" s="11"/>
      <c r="F206" s="11"/>
      <c r="G206" s="11"/>
      <c r="H206" s="57"/>
    </row>
    <row r="207" spans="1:8" s="28" customFormat="1" x14ac:dyDescent="0.15">
      <c r="B207" s="39" t="s">
        <v>125</v>
      </c>
      <c r="C207" s="38" t="s">
        <v>92</v>
      </c>
      <c r="D207" s="38"/>
      <c r="E207" s="38"/>
      <c r="F207" s="38"/>
      <c r="G207" s="38"/>
      <c r="H207" s="61"/>
    </row>
    <row r="208" spans="1:8" s="7" customFormat="1" ht="13.5" x14ac:dyDescent="0.15">
      <c r="A208" s="4"/>
      <c r="B208" s="3" t="s">
        <v>7</v>
      </c>
      <c r="C208" s="24" t="s">
        <v>25</v>
      </c>
      <c r="D208" s="12" t="s">
        <v>6</v>
      </c>
      <c r="E208" s="3" t="s">
        <v>24</v>
      </c>
      <c r="F208" s="10" t="s">
        <v>28</v>
      </c>
      <c r="G208" s="10" t="s">
        <v>29</v>
      </c>
      <c r="H208" s="12" t="s">
        <v>14</v>
      </c>
    </row>
    <row r="209" spans="2:8" s="20" customFormat="1" ht="27" x14ac:dyDescent="0.15">
      <c r="B209" s="3" t="s">
        <v>86</v>
      </c>
      <c r="C209" s="3" t="s">
        <v>88</v>
      </c>
      <c r="D209" s="3">
        <v>1</v>
      </c>
      <c r="E209" s="3" t="s">
        <v>16</v>
      </c>
      <c r="F209" s="15"/>
      <c r="G209" s="15">
        <f>+D209*F209</f>
        <v>0</v>
      </c>
      <c r="H209" s="12"/>
    </row>
    <row r="210" spans="2:8" s="20" customFormat="1" ht="64.5" customHeight="1" x14ac:dyDescent="0.15">
      <c r="B210" s="3" t="s">
        <v>87</v>
      </c>
      <c r="C210" s="3" t="s">
        <v>274</v>
      </c>
      <c r="D210" s="3">
        <v>1</v>
      </c>
      <c r="E210" s="3" t="s">
        <v>16</v>
      </c>
      <c r="F210" s="15"/>
      <c r="G210" s="15">
        <f>+D210*F210</f>
        <v>0</v>
      </c>
      <c r="H210" s="12" t="s">
        <v>327</v>
      </c>
    </row>
    <row r="211" spans="2:8" s="20" customFormat="1" ht="22.35" customHeight="1" x14ac:dyDescent="0.15">
      <c r="B211" s="12" t="s">
        <v>9</v>
      </c>
      <c r="C211" s="3"/>
      <c r="D211" s="3"/>
      <c r="E211" s="3"/>
      <c r="F211" s="15"/>
      <c r="G211" s="15">
        <f>SUM(G209:G210)</f>
        <v>0</v>
      </c>
      <c r="H211" s="12"/>
    </row>
    <row r="212" spans="2:8" s="22" customFormat="1" ht="22.35" customHeight="1" x14ac:dyDescent="0.15">
      <c r="B212" s="3"/>
      <c r="C212" s="3"/>
      <c r="D212" s="3"/>
      <c r="E212" s="3"/>
      <c r="F212" s="15"/>
      <c r="G212" s="15"/>
      <c r="H212" s="12"/>
    </row>
    <row r="213" spans="2:8" s="22" customFormat="1" ht="22.35" customHeight="1" x14ac:dyDescent="0.15">
      <c r="B213" s="3"/>
      <c r="C213" s="3"/>
      <c r="D213" s="3"/>
      <c r="E213" s="3"/>
      <c r="F213" s="15"/>
      <c r="G213" s="15"/>
      <c r="H213" s="12"/>
    </row>
    <row r="214" spans="2:8" s="22" customFormat="1" ht="22.35" customHeight="1" x14ac:dyDescent="0.15">
      <c r="B214" s="3"/>
      <c r="C214" s="3"/>
      <c r="D214" s="3"/>
      <c r="E214" s="3"/>
      <c r="F214" s="15"/>
      <c r="G214" s="15"/>
      <c r="H214" s="12"/>
    </row>
    <row r="215" spans="2:8" s="20" customFormat="1" ht="22.35" customHeight="1" x14ac:dyDescent="0.15">
      <c r="B215" s="3"/>
      <c r="C215" s="3"/>
      <c r="D215" s="3"/>
      <c r="E215" s="3"/>
      <c r="F215" s="15"/>
      <c r="G215" s="15"/>
      <c r="H215" s="12"/>
    </row>
    <row r="216" spans="2:8" s="20" customFormat="1" ht="22.35" customHeight="1" x14ac:dyDescent="0.15">
      <c r="B216" s="3"/>
      <c r="C216" s="3"/>
      <c r="D216" s="3"/>
      <c r="E216" s="3"/>
      <c r="F216" s="15"/>
      <c r="G216" s="15"/>
      <c r="H216" s="12"/>
    </row>
    <row r="217" spans="2:8" s="20" customFormat="1" ht="22.35" customHeight="1" x14ac:dyDescent="0.15">
      <c r="B217" s="3"/>
      <c r="C217" s="3"/>
      <c r="D217" s="3"/>
      <c r="E217" s="3"/>
      <c r="F217" s="15"/>
      <c r="G217" s="15"/>
      <c r="H217" s="12"/>
    </row>
    <row r="218" spans="2:8" s="20" customFormat="1" ht="22.35" customHeight="1" x14ac:dyDescent="0.15">
      <c r="B218" s="3"/>
      <c r="C218" s="3"/>
      <c r="D218" s="3"/>
      <c r="E218" s="3"/>
      <c r="F218" s="15"/>
      <c r="G218" s="15"/>
      <c r="H218" s="12"/>
    </row>
    <row r="219" spans="2:8" s="20" customFormat="1" ht="22.35" customHeight="1" x14ac:dyDescent="0.15">
      <c r="B219" s="3"/>
      <c r="C219" s="3"/>
      <c r="D219" s="3"/>
      <c r="E219" s="3"/>
      <c r="F219" s="15"/>
      <c r="G219" s="15"/>
      <c r="H219" s="12"/>
    </row>
    <row r="220" spans="2:8" s="20" customFormat="1" ht="22.35" customHeight="1" x14ac:dyDescent="0.15">
      <c r="B220" s="3"/>
      <c r="C220" s="3"/>
      <c r="D220" s="3"/>
      <c r="E220" s="3"/>
      <c r="F220" s="15"/>
      <c r="G220" s="15"/>
      <c r="H220" s="12"/>
    </row>
    <row r="221" spans="2:8" s="20" customFormat="1" ht="22.35" customHeight="1" x14ac:dyDescent="0.15">
      <c r="B221" s="3"/>
      <c r="C221" s="3"/>
      <c r="D221" s="3"/>
      <c r="E221" s="3"/>
      <c r="F221" s="15"/>
      <c r="G221" s="15"/>
      <c r="H221" s="12"/>
    </row>
    <row r="222" spans="2:8" s="28" customFormat="1" ht="9.75" customHeight="1" x14ac:dyDescent="0.15">
      <c r="B222" s="49"/>
      <c r="C222" s="49"/>
      <c r="D222" s="49"/>
      <c r="E222" s="49"/>
      <c r="F222" s="49"/>
      <c r="G222" s="49"/>
      <c r="H222" s="56"/>
    </row>
    <row r="223" spans="2:8" s="28" customFormat="1" ht="9.75" customHeight="1" x14ac:dyDescent="0.15">
      <c r="B223" s="49"/>
      <c r="C223" s="49"/>
      <c r="D223" s="49"/>
      <c r="E223" s="49"/>
      <c r="F223" s="49"/>
      <c r="G223" s="49"/>
      <c r="H223" s="56"/>
    </row>
    <row r="224" spans="2:8" s="28" customFormat="1" ht="9.75" customHeight="1" x14ac:dyDescent="0.15">
      <c r="B224" s="49"/>
      <c r="C224" s="49"/>
      <c r="D224" s="49"/>
      <c r="E224" s="49"/>
      <c r="F224" s="49"/>
      <c r="G224" s="49"/>
      <c r="H224" s="56"/>
    </row>
    <row r="225" spans="1:8" s="20" customFormat="1" x14ac:dyDescent="0.15">
      <c r="B225" s="21"/>
      <c r="C225" s="21"/>
      <c r="D225" s="21"/>
      <c r="E225" s="21"/>
      <c r="F225" s="21"/>
      <c r="G225" s="21"/>
      <c r="H225" s="60" t="s">
        <v>301</v>
      </c>
    </row>
    <row r="226" spans="1:8" s="6" customFormat="1" ht="13.5" x14ac:dyDescent="0.15">
      <c r="B226" s="5" t="s">
        <v>229</v>
      </c>
      <c r="D226" s="11"/>
      <c r="F226" s="11"/>
      <c r="G226" s="11"/>
      <c r="H226" s="57"/>
    </row>
    <row r="227" spans="1:8" s="20" customFormat="1" x14ac:dyDescent="0.15">
      <c r="B227" s="39" t="s">
        <v>125</v>
      </c>
      <c r="C227" s="71" t="s">
        <v>230</v>
      </c>
      <c r="D227" s="71"/>
      <c r="E227" s="71"/>
      <c r="F227" s="71"/>
      <c r="G227" s="71"/>
      <c r="H227" s="72"/>
    </row>
    <row r="228" spans="1:8" s="7" customFormat="1" ht="13.5" x14ac:dyDescent="0.15">
      <c r="A228" s="4"/>
      <c r="B228" s="3" t="s">
        <v>7</v>
      </c>
      <c r="C228" s="24" t="s">
        <v>25</v>
      </c>
      <c r="D228" s="12" t="s">
        <v>6</v>
      </c>
      <c r="E228" s="3" t="s">
        <v>24</v>
      </c>
      <c r="F228" s="10" t="s">
        <v>28</v>
      </c>
      <c r="G228" s="10" t="s">
        <v>29</v>
      </c>
      <c r="H228" s="12" t="s">
        <v>14</v>
      </c>
    </row>
    <row r="229" spans="1:8" s="22" customFormat="1" ht="22.35" customHeight="1" x14ac:dyDescent="0.15">
      <c r="B229" s="3" t="s">
        <v>90</v>
      </c>
      <c r="C229" s="3" t="s">
        <v>95</v>
      </c>
      <c r="D229" s="3">
        <v>2</v>
      </c>
      <c r="E229" s="3" t="s">
        <v>26</v>
      </c>
      <c r="F229" s="15"/>
      <c r="G229" s="15">
        <f>+D229*F229</f>
        <v>0</v>
      </c>
      <c r="H229" s="12"/>
    </row>
    <row r="230" spans="1:8" s="22" customFormat="1" ht="22.35" customHeight="1" x14ac:dyDescent="0.15">
      <c r="B230" s="3" t="s">
        <v>275</v>
      </c>
      <c r="C230" s="3" t="s">
        <v>95</v>
      </c>
      <c r="D230" s="3">
        <v>2</v>
      </c>
      <c r="E230" s="3" t="s">
        <v>26</v>
      </c>
      <c r="F230" s="15"/>
      <c r="G230" s="15">
        <f>+D230*F230</f>
        <v>0</v>
      </c>
      <c r="H230" s="12"/>
    </row>
    <row r="231" spans="1:8" s="22" customFormat="1" ht="42" customHeight="1" x14ac:dyDescent="0.15">
      <c r="B231" s="50" t="s">
        <v>276</v>
      </c>
      <c r="C231" s="3"/>
      <c r="D231" s="3">
        <v>1</v>
      </c>
      <c r="E231" s="3" t="s">
        <v>16</v>
      </c>
      <c r="F231" s="15"/>
      <c r="G231" s="15">
        <f>+D231*F231</f>
        <v>0</v>
      </c>
      <c r="H231" s="12"/>
    </row>
    <row r="232" spans="1:8" s="22" customFormat="1" ht="22.35" customHeight="1" x14ac:dyDescent="0.15">
      <c r="B232" s="3" t="s">
        <v>91</v>
      </c>
      <c r="C232" s="3" t="s">
        <v>92</v>
      </c>
      <c r="D232" s="3">
        <v>1</v>
      </c>
      <c r="E232" s="3" t="s">
        <v>16</v>
      </c>
      <c r="F232" s="15"/>
      <c r="G232" s="15">
        <f>+D232*F232</f>
        <v>0</v>
      </c>
      <c r="H232" s="12"/>
    </row>
    <row r="233" spans="1:8" s="22" customFormat="1" ht="22.35" customHeight="1" x14ac:dyDescent="0.15">
      <c r="B233" s="3" t="s">
        <v>23</v>
      </c>
      <c r="C233" s="3" t="s">
        <v>92</v>
      </c>
      <c r="D233" s="3">
        <v>1</v>
      </c>
      <c r="E233" s="3" t="s">
        <v>16</v>
      </c>
      <c r="F233" s="15"/>
      <c r="G233" s="15">
        <f>+D233*F233</f>
        <v>0</v>
      </c>
      <c r="H233" s="12"/>
    </row>
    <row r="234" spans="1:8" s="22" customFormat="1" ht="22.35" customHeight="1" x14ac:dyDescent="0.15">
      <c r="B234" s="12" t="s">
        <v>21</v>
      </c>
      <c r="C234" s="3"/>
      <c r="D234" s="3"/>
      <c r="E234" s="3"/>
      <c r="F234" s="15"/>
      <c r="G234" s="15">
        <f>SUM(G229:G233)</f>
        <v>0</v>
      </c>
      <c r="H234" s="12"/>
    </row>
    <row r="235" spans="1:8" s="22" customFormat="1" ht="22.35" customHeight="1" x14ac:dyDescent="0.15">
      <c r="B235" s="3"/>
      <c r="C235" s="3"/>
      <c r="D235" s="3"/>
      <c r="E235" s="3"/>
      <c r="F235" s="15"/>
      <c r="G235" s="15"/>
      <c r="H235" s="12"/>
    </row>
    <row r="236" spans="1:8" s="20" customFormat="1" ht="22.35" customHeight="1" x14ac:dyDescent="0.15">
      <c r="B236" s="3"/>
      <c r="C236" s="3"/>
      <c r="D236" s="3"/>
      <c r="E236" s="3"/>
      <c r="F236" s="15"/>
      <c r="G236" s="15"/>
      <c r="H236" s="12"/>
    </row>
    <row r="237" spans="1:8" s="20" customFormat="1" ht="22.35" customHeight="1" x14ac:dyDescent="0.15">
      <c r="B237" s="3"/>
      <c r="C237" s="3"/>
      <c r="D237" s="3"/>
      <c r="E237" s="3"/>
      <c r="F237" s="15"/>
      <c r="G237" s="15"/>
      <c r="H237" s="12"/>
    </row>
    <row r="238" spans="1:8" s="20" customFormat="1" ht="22.35" customHeight="1" x14ac:dyDescent="0.15">
      <c r="B238" s="3"/>
      <c r="C238" s="3"/>
      <c r="D238" s="3"/>
      <c r="E238" s="3"/>
      <c r="F238" s="15"/>
      <c r="G238" s="15"/>
      <c r="H238" s="12"/>
    </row>
    <row r="239" spans="1:8" s="20" customFormat="1" ht="22.35" customHeight="1" x14ac:dyDescent="0.15">
      <c r="B239" s="3"/>
      <c r="C239" s="3"/>
      <c r="D239" s="3"/>
      <c r="E239" s="3"/>
      <c r="F239" s="15"/>
      <c r="G239" s="15"/>
      <c r="H239" s="12"/>
    </row>
    <row r="240" spans="1:8" s="28" customFormat="1" ht="22.35" customHeight="1" x14ac:dyDescent="0.15">
      <c r="B240" s="3"/>
      <c r="C240" s="3"/>
      <c r="D240" s="3"/>
      <c r="E240" s="3"/>
      <c r="F240" s="46"/>
      <c r="G240" s="46"/>
      <c r="H240" s="12"/>
    </row>
    <row r="241" spans="1:8" s="20" customFormat="1" ht="22.35" customHeight="1" x14ac:dyDescent="0.15">
      <c r="B241" s="3"/>
      <c r="C241" s="3"/>
      <c r="D241" s="3"/>
      <c r="E241" s="3"/>
      <c r="F241" s="15"/>
      <c r="G241" s="15"/>
      <c r="H241" s="12"/>
    </row>
    <row r="242" spans="1:8" s="20" customFormat="1" ht="22.35" customHeight="1" x14ac:dyDescent="0.15">
      <c r="B242" s="3"/>
      <c r="C242" s="3"/>
      <c r="D242" s="3"/>
      <c r="E242" s="3"/>
      <c r="F242" s="15"/>
      <c r="G242" s="15"/>
      <c r="H242" s="12"/>
    </row>
    <row r="243" spans="1:8" s="28" customFormat="1" ht="9.75" customHeight="1" x14ac:dyDescent="0.15">
      <c r="B243" s="49"/>
      <c r="C243" s="49"/>
      <c r="D243" s="49"/>
      <c r="E243" s="49"/>
      <c r="F243" s="49"/>
      <c r="G243" s="49"/>
      <c r="H243" s="56"/>
    </row>
    <row r="244" spans="1:8" s="28" customFormat="1" ht="9.75" customHeight="1" x14ac:dyDescent="0.15">
      <c r="B244" s="49"/>
      <c r="C244" s="49"/>
      <c r="D244" s="49"/>
      <c r="E244" s="49"/>
      <c r="F244" s="49"/>
      <c r="G244" s="49"/>
      <c r="H244" s="56"/>
    </row>
    <row r="245" spans="1:8" s="28" customFormat="1" ht="9.75" customHeight="1" x14ac:dyDescent="0.15">
      <c r="B245" s="49"/>
      <c r="C245" s="49"/>
      <c r="D245" s="49"/>
      <c r="E245" s="49"/>
      <c r="F245" s="49"/>
      <c r="G245" s="49"/>
      <c r="H245" s="56"/>
    </row>
    <row r="246" spans="1:8" s="22" customFormat="1" x14ac:dyDescent="0.15">
      <c r="B246" s="23"/>
      <c r="C246" s="23"/>
      <c r="D246" s="23"/>
      <c r="E246" s="23"/>
      <c r="F246" s="23"/>
      <c r="G246" s="23"/>
      <c r="H246" s="60" t="s">
        <v>89</v>
      </c>
    </row>
    <row r="247" spans="1:8" s="28" customFormat="1" ht="12" customHeight="1" x14ac:dyDescent="0.15">
      <c r="B247" s="5" t="s">
        <v>226</v>
      </c>
      <c r="C247" s="6"/>
      <c r="D247" s="11"/>
      <c r="E247" s="6"/>
      <c r="F247" s="11"/>
      <c r="G247" s="11"/>
      <c r="H247" s="57"/>
    </row>
    <row r="248" spans="1:8" s="28" customFormat="1" ht="19.7" customHeight="1" x14ac:dyDescent="0.15">
      <c r="B248" s="39" t="s">
        <v>125</v>
      </c>
      <c r="C248" s="71" t="s">
        <v>22</v>
      </c>
      <c r="D248" s="71"/>
      <c r="E248" s="71"/>
      <c r="F248" s="71"/>
      <c r="G248" s="71"/>
      <c r="H248" s="72"/>
    </row>
    <row r="249" spans="1:8" s="7" customFormat="1" ht="13.5" x14ac:dyDescent="0.15">
      <c r="A249" s="4"/>
      <c r="B249" s="3" t="s">
        <v>7</v>
      </c>
      <c r="C249" s="24" t="s">
        <v>25</v>
      </c>
      <c r="D249" s="12" t="s">
        <v>6</v>
      </c>
      <c r="E249" s="3" t="s">
        <v>24</v>
      </c>
      <c r="F249" s="10" t="s">
        <v>28</v>
      </c>
      <c r="G249" s="10" t="s">
        <v>29</v>
      </c>
      <c r="H249" s="12" t="s">
        <v>14</v>
      </c>
    </row>
    <row r="250" spans="1:8" s="22" customFormat="1" ht="22.35" customHeight="1" x14ac:dyDescent="0.15">
      <c r="B250" s="3" t="s">
        <v>277</v>
      </c>
      <c r="C250" s="3" t="s">
        <v>93</v>
      </c>
      <c r="D250" s="3">
        <v>1</v>
      </c>
      <c r="E250" s="3" t="s">
        <v>26</v>
      </c>
      <c r="F250" s="15"/>
      <c r="G250" s="15">
        <f>+D250*F250</f>
        <v>0</v>
      </c>
      <c r="H250" s="12"/>
    </row>
    <row r="251" spans="1:8" s="22" customFormat="1" ht="22.35" customHeight="1" x14ac:dyDescent="0.15">
      <c r="B251" s="3" t="s">
        <v>277</v>
      </c>
      <c r="C251" s="3" t="s">
        <v>94</v>
      </c>
      <c r="D251" s="3">
        <v>1</v>
      </c>
      <c r="E251" s="3" t="s">
        <v>26</v>
      </c>
      <c r="F251" s="15"/>
      <c r="G251" s="15">
        <f>+D251*F251</f>
        <v>0</v>
      </c>
      <c r="H251" s="12"/>
    </row>
    <row r="252" spans="1:8" s="22" customFormat="1" ht="22.35" customHeight="1" x14ac:dyDescent="0.15">
      <c r="B252" s="3" t="s">
        <v>98</v>
      </c>
      <c r="C252" s="3" t="s">
        <v>96</v>
      </c>
      <c r="D252" s="3">
        <v>1</v>
      </c>
      <c r="E252" s="3" t="s">
        <v>26</v>
      </c>
      <c r="F252" s="15"/>
      <c r="G252" s="15">
        <f>+D252*F252</f>
        <v>0</v>
      </c>
      <c r="H252" s="12"/>
    </row>
    <row r="253" spans="1:8" s="22" customFormat="1" ht="22.35" customHeight="1" x14ac:dyDescent="0.15">
      <c r="B253" s="3" t="s">
        <v>98</v>
      </c>
      <c r="C253" s="3" t="s">
        <v>97</v>
      </c>
      <c r="D253" s="3">
        <v>1</v>
      </c>
      <c r="E253" s="3" t="s">
        <v>26</v>
      </c>
      <c r="F253" s="15"/>
      <c r="G253" s="15">
        <f>+D253*F253</f>
        <v>0</v>
      </c>
      <c r="H253" s="12"/>
    </row>
    <row r="254" spans="1:8" s="22" customFormat="1" ht="22.35" customHeight="1" x14ac:dyDescent="0.15">
      <c r="B254" s="12" t="s">
        <v>21</v>
      </c>
      <c r="C254" s="3"/>
      <c r="D254" s="3"/>
      <c r="E254" s="3"/>
      <c r="F254" s="15"/>
      <c r="G254" s="15">
        <f>SUM(G249:G253)</f>
        <v>0</v>
      </c>
      <c r="H254" s="12"/>
    </row>
    <row r="255" spans="1:8" s="22" customFormat="1" ht="22.35" customHeight="1" x14ac:dyDescent="0.15">
      <c r="B255" s="3"/>
      <c r="C255" s="3"/>
      <c r="D255" s="3"/>
      <c r="E255" s="3"/>
      <c r="F255" s="15"/>
      <c r="G255" s="15"/>
      <c r="H255" s="12"/>
    </row>
    <row r="256" spans="1:8" s="22" customFormat="1" ht="22.35" customHeight="1" x14ac:dyDescent="0.15">
      <c r="B256" s="3" t="s">
        <v>278</v>
      </c>
      <c r="C256" s="3" t="s">
        <v>108</v>
      </c>
      <c r="D256" s="3">
        <v>1</v>
      </c>
      <c r="E256" s="3" t="s">
        <v>26</v>
      </c>
      <c r="F256" s="15"/>
      <c r="G256" s="15">
        <f>+D256*F256</f>
        <v>0</v>
      </c>
      <c r="H256" s="12"/>
    </row>
    <row r="257" spans="1:8" s="22" customFormat="1" ht="22.35" customHeight="1" x14ac:dyDescent="0.15">
      <c r="B257" s="3" t="s">
        <v>278</v>
      </c>
      <c r="C257" s="3" t="s">
        <v>109</v>
      </c>
      <c r="D257" s="3">
        <v>1</v>
      </c>
      <c r="E257" s="3" t="s">
        <v>26</v>
      </c>
      <c r="F257" s="15"/>
      <c r="G257" s="15">
        <f>+D257*F257</f>
        <v>0</v>
      </c>
      <c r="H257" s="12"/>
    </row>
    <row r="258" spans="1:8" s="22" customFormat="1" ht="22.35" customHeight="1" x14ac:dyDescent="0.15">
      <c r="B258" s="3" t="s">
        <v>99</v>
      </c>
      <c r="C258" s="3" t="s">
        <v>96</v>
      </c>
      <c r="D258" s="3">
        <v>1</v>
      </c>
      <c r="E258" s="3" t="s">
        <v>26</v>
      </c>
      <c r="F258" s="15"/>
      <c r="G258" s="15">
        <f>+D258*F258</f>
        <v>0</v>
      </c>
      <c r="H258" s="12"/>
    </row>
    <row r="259" spans="1:8" s="22" customFormat="1" ht="22.35" customHeight="1" x14ac:dyDescent="0.15">
      <c r="B259" s="3" t="s">
        <v>99</v>
      </c>
      <c r="C259" s="3" t="s">
        <v>97</v>
      </c>
      <c r="D259" s="3">
        <v>1</v>
      </c>
      <c r="E259" s="3" t="s">
        <v>26</v>
      </c>
      <c r="F259" s="15"/>
      <c r="G259" s="15">
        <f>+D259*F259</f>
        <v>0</v>
      </c>
      <c r="H259" s="12"/>
    </row>
    <row r="260" spans="1:8" s="22" customFormat="1" ht="22.35" customHeight="1" x14ac:dyDescent="0.15">
      <c r="B260" s="12" t="s">
        <v>110</v>
      </c>
      <c r="C260" s="3"/>
      <c r="D260" s="3"/>
      <c r="E260" s="3"/>
      <c r="F260" s="15"/>
      <c r="G260" s="15">
        <f>SUM(G255:G259)</f>
        <v>0</v>
      </c>
      <c r="H260" s="12"/>
    </row>
    <row r="261" spans="1:8" s="22" customFormat="1" ht="22.35" customHeight="1" x14ac:dyDescent="0.15">
      <c r="B261" s="3"/>
      <c r="C261" s="3"/>
      <c r="D261" s="3"/>
      <c r="E261" s="3"/>
      <c r="F261" s="15"/>
      <c r="G261" s="15"/>
      <c r="H261" s="12"/>
    </row>
    <row r="262" spans="1:8" s="28" customFormat="1" ht="22.35" customHeight="1" x14ac:dyDescent="0.15">
      <c r="B262" s="3"/>
      <c r="C262" s="3"/>
      <c r="D262" s="3"/>
      <c r="E262" s="3"/>
      <c r="F262" s="46"/>
      <c r="G262" s="46"/>
      <c r="H262" s="12"/>
    </row>
    <row r="263" spans="1:8" s="28" customFormat="1" ht="22.35" customHeight="1" x14ac:dyDescent="0.15">
      <c r="B263" s="3"/>
      <c r="C263" s="3"/>
      <c r="D263" s="3"/>
      <c r="E263" s="3"/>
      <c r="F263" s="46"/>
      <c r="G263" s="46"/>
      <c r="H263" s="12"/>
    </row>
    <row r="264" spans="1:8" s="28" customFormat="1" ht="9.75" customHeight="1" x14ac:dyDescent="0.15">
      <c r="B264" s="49"/>
      <c r="C264" s="49"/>
      <c r="D264" s="49"/>
      <c r="E264" s="49"/>
      <c r="F264" s="49"/>
      <c r="G264" s="49"/>
      <c r="H264" s="56"/>
    </row>
    <row r="265" spans="1:8" s="28" customFormat="1" ht="9.75" customHeight="1" x14ac:dyDescent="0.15">
      <c r="B265" s="49"/>
      <c r="C265" s="49"/>
      <c r="D265" s="49"/>
      <c r="E265" s="49"/>
      <c r="F265" s="49"/>
      <c r="G265" s="49"/>
      <c r="H265" s="56"/>
    </row>
    <row r="266" spans="1:8" s="28" customFormat="1" ht="9.75" customHeight="1" x14ac:dyDescent="0.15">
      <c r="B266" s="49"/>
      <c r="C266" s="49"/>
      <c r="D266" s="49"/>
      <c r="E266" s="49"/>
      <c r="F266" s="49"/>
      <c r="G266" s="49"/>
      <c r="H266" s="56"/>
    </row>
    <row r="267" spans="1:8" s="20" customFormat="1" x14ac:dyDescent="0.15">
      <c r="B267" s="1"/>
      <c r="D267" s="9"/>
      <c r="F267" s="9"/>
      <c r="G267" s="9"/>
      <c r="H267" s="60" t="s">
        <v>302</v>
      </c>
    </row>
    <row r="268" spans="1:8" s="28" customFormat="1" ht="12" customHeight="1" x14ac:dyDescent="0.15">
      <c r="B268" s="5" t="s">
        <v>226</v>
      </c>
      <c r="C268" s="6"/>
      <c r="D268" s="11"/>
      <c r="E268" s="6"/>
      <c r="F268" s="11"/>
      <c r="G268" s="11"/>
      <c r="H268" s="57"/>
    </row>
    <row r="269" spans="1:8" s="28" customFormat="1" ht="19.7" customHeight="1" x14ac:dyDescent="0.15">
      <c r="B269" s="39" t="s">
        <v>125</v>
      </c>
      <c r="C269" s="71" t="s">
        <v>22</v>
      </c>
      <c r="D269" s="71"/>
      <c r="E269" s="71"/>
      <c r="F269" s="71"/>
      <c r="G269" s="71"/>
      <c r="H269" s="72"/>
    </row>
    <row r="270" spans="1:8" s="7" customFormat="1" ht="13.5" x14ac:dyDescent="0.15">
      <c r="A270" s="4"/>
      <c r="B270" s="3" t="s">
        <v>7</v>
      </c>
      <c r="C270" s="24" t="s">
        <v>25</v>
      </c>
      <c r="D270" s="12" t="s">
        <v>6</v>
      </c>
      <c r="E270" s="3" t="s">
        <v>24</v>
      </c>
      <c r="F270" s="10" t="s">
        <v>28</v>
      </c>
      <c r="G270" s="10" t="s">
        <v>29</v>
      </c>
      <c r="H270" s="12" t="s">
        <v>14</v>
      </c>
    </row>
    <row r="271" spans="1:8" s="22" customFormat="1" ht="29.1" customHeight="1" x14ac:dyDescent="0.15">
      <c r="B271" s="27" t="s">
        <v>102</v>
      </c>
      <c r="C271" s="3" t="s">
        <v>101</v>
      </c>
      <c r="D271" s="3">
        <v>1</v>
      </c>
      <c r="E271" s="3" t="s">
        <v>26</v>
      </c>
      <c r="F271" s="15"/>
      <c r="G271" s="15">
        <f>+D271*F271</f>
        <v>0</v>
      </c>
      <c r="H271" s="12"/>
    </row>
    <row r="272" spans="1:8" s="22" customFormat="1" ht="29.1" customHeight="1" x14ac:dyDescent="0.15">
      <c r="B272" s="27" t="s">
        <v>102</v>
      </c>
      <c r="C272" s="3" t="s">
        <v>105</v>
      </c>
      <c r="D272" s="3">
        <v>1</v>
      </c>
      <c r="E272" s="3" t="s">
        <v>26</v>
      </c>
      <c r="F272" s="15"/>
      <c r="G272" s="15">
        <f>+D272*F272</f>
        <v>0</v>
      </c>
      <c r="H272" s="12"/>
    </row>
    <row r="273" spans="2:8" s="22" customFormat="1" ht="22.35" customHeight="1" x14ac:dyDescent="0.15">
      <c r="B273" s="3" t="s">
        <v>103</v>
      </c>
      <c r="C273" s="3" t="s">
        <v>279</v>
      </c>
      <c r="D273" s="3">
        <v>1</v>
      </c>
      <c r="E273" s="3" t="s">
        <v>26</v>
      </c>
      <c r="F273" s="15"/>
      <c r="G273" s="15">
        <f>+D273*F273</f>
        <v>0</v>
      </c>
      <c r="H273" s="12"/>
    </row>
    <row r="274" spans="2:8" s="22" customFormat="1" ht="22.35" customHeight="1" x14ac:dyDescent="0.15">
      <c r="B274" s="3" t="s">
        <v>103</v>
      </c>
      <c r="C274" s="3" t="s">
        <v>280</v>
      </c>
      <c r="D274" s="3">
        <v>1</v>
      </c>
      <c r="E274" s="3" t="s">
        <v>26</v>
      </c>
      <c r="F274" s="15"/>
      <c r="G274" s="15">
        <f>+D274*F274</f>
        <v>0</v>
      </c>
      <c r="H274" s="12"/>
    </row>
    <row r="275" spans="2:8" s="22" customFormat="1" ht="22.35" customHeight="1" x14ac:dyDescent="0.15">
      <c r="B275" s="12" t="s">
        <v>111</v>
      </c>
      <c r="C275" s="3"/>
      <c r="D275" s="3"/>
      <c r="E275" s="3"/>
      <c r="F275" s="15"/>
      <c r="G275" s="15">
        <f>SUM(G270:G274)</f>
        <v>0</v>
      </c>
      <c r="H275" s="12"/>
    </row>
    <row r="276" spans="2:8" s="22" customFormat="1" ht="22.35" customHeight="1" x14ac:dyDescent="0.15">
      <c r="B276" s="3"/>
      <c r="C276" s="3"/>
      <c r="D276" s="3"/>
      <c r="E276" s="3"/>
      <c r="F276" s="15"/>
      <c r="G276" s="15"/>
      <c r="H276" s="12"/>
    </row>
    <row r="277" spans="2:8" s="22" customFormat="1" ht="27" x14ac:dyDescent="0.15">
      <c r="B277" s="3" t="s">
        <v>104</v>
      </c>
      <c r="C277" s="3" t="s">
        <v>296</v>
      </c>
      <c r="D277" s="3">
        <v>1</v>
      </c>
      <c r="E277" s="3" t="s">
        <v>26</v>
      </c>
      <c r="F277" s="15"/>
      <c r="G277" s="15">
        <f>+D277*F277</f>
        <v>0</v>
      </c>
      <c r="H277" s="12"/>
    </row>
    <row r="278" spans="2:8" s="22" customFormat="1" ht="27" x14ac:dyDescent="0.15">
      <c r="B278" s="3" t="s">
        <v>104</v>
      </c>
      <c r="C278" s="3" t="s">
        <v>106</v>
      </c>
      <c r="D278" s="3">
        <v>1</v>
      </c>
      <c r="E278" s="3" t="s">
        <v>26</v>
      </c>
      <c r="F278" s="15"/>
      <c r="G278" s="15">
        <f>+D278*F278</f>
        <v>0</v>
      </c>
      <c r="H278" s="12"/>
    </row>
    <row r="279" spans="2:8" s="22" customFormat="1" ht="22.35" customHeight="1" x14ac:dyDescent="0.15">
      <c r="B279" s="3" t="s">
        <v>281</v>
      </c>
      <c r="C279" s="3" t="s">
        <v>112</v>
      </c>
      <c r="D279" s="3">
        <v>1</v>
      </c>
      <c r="E279" s="3" t="s">
        <v>26</v>
      </c>
      <c r="F279" s="15"/>
      <c r="G279" s="15">
        <f>+D279*F279</f>
        <v>0</v>
      </c>
      <c r="H279" s="12"/>
    </row>
    <row r="280" spans="2:8" s="22" customFormat="1" ht="22.35" customHeight="1" x14ac:dyDescent="0.15">
      <c r="B280" s="3" t="s">
        <v>281</v>
      </c>
      <c r="C280" s="3" t="s">
        <v>113</v>
      </c>
      <c r="D280" s="3">
        <v>1</v>
      </c>
      <c r="E280" s="3" t="s">
        <v>26</v>
      </c>
      <c r="F280" s="15"/>
      <c r="G280" s="15">
        <f>+D280*F280</f>
        <v>0</v>
      </c>
      <c r="H280" s="12"/>
    </row>
    <row r="281" spans="2:8" s="22" customFormat="1" ht="22.35" customHeight="1" x14ac:dyDescent="0.15">
      <c r="B281" s="12" t="s">
        <v>110</v>
      </c>
      <c r="C281" s="3"/>
      <c r="D281" s="3"/>
      <c r="E281" s="3"/>
      <c r="F281" s="15"/>
      <c r="G281" s="15">
        <f>SUM(G276:G280)</f>
        <v>0</v>
      </c>
      <c r="H281" s="12"/>
    </row>
    <row r="282" spans="2:8" s="22" customFormat="1" ht="22.35" customHeight="1" x14ac:dyDescent="0.15">
      <c r="B282" s="3"/>
      <c r="C282" s="3"/>
      <c r="D282" s="3"/>
      <c r="E282" s="3"/>
      <c r="F282" s="15"/>
      <c r="G282" s="15"/>
      <c r="H282" s="12"/>
    </row>
    <row r="283" spans="2:8" s="28" customFormat="1" ht="22.35" customHeight="1" x14ac:dyDescent="0.15">
      <c r="B283" s="3"/>
      <c r="C283" s="3"/>
      <c r="D283" s="3"/>
      <c r="E283" s="3"/>
      <c r="F283" s="46"/>
      <c r="G283" s="46"/>
      <c r="H283" s="12"/>
    </row>
    <row r="284" spans="2:8" s="28" customFormat="1" ht="22.35" customHeight="1" x14ac:dyDescent="0.15">
      <c r="B284" s="3"/>
      <c r="C284" s="3"/>
      <c r="D284" s="3"/>
      <c r="E284" s="3"/>
      <c r="F284" s="46"/>
      <c r="G284" s="46"/>
      <c r="H284" s="12"/>
    </row>
    <row r="285" spans="2:8" s="28" customFormat="1" ht="9.75" customHeight="1" x14ac:dyDescent="0.15">
      <c r="B285" s="49"/>
      <c r="C285" s="49"/>
      <c r="D285" s="49"/>
      <c r="E285" s="49"/>
      <c r="F285" s="49"/>
      <c r="G285" s="49"/>
      <c r="H285" s="56"/>
    </row>
    <row r="286" spans="2:8" s="28" customFormat="1" ht="9.75" customHeight="1" x14ac:dyDescent="0.15">
      <c r="B286" s="49"/>
      <c r="C286" s="49"/>
      <c r="D286" s="49"/>
      <c r="E286" s="49"/>
      <c r="F286" s="49"/>
      <c r="G286" s="49"/>
      <c r="H286" s="56"/>
    </row>
    <row r="287" spans="2:8" s="28" customFormat="1" ht="9.75" customHeight="1" x14ac:dyDescent="0.15">
      <c r="B287" s="49"/>
      <c r="C287" s="49"/>
      <c r="D287" s="49"/>
      <c r="E287" s="49"/>
      <c r="F287" s="49"/>
      <c r="G287" s="49"/>
      <c r="H287" s="56"/>
    </row>
    <row r="288" spans="2:8" x14ac:dyDescent="0.15">
      <c r="B288" s="23"/>
      <c r="C288" s="23"/>
      <c r="D288" s="23"/>
      <c r="E288" s="23"/>
      <c r="F288" s="23"/>
      <c r="G288" s="23"/>
      <c r="H288" s="60" t="s">
        <v>100</v>
      </c>
    </row>
    <row r="289" spans="2:8" s="28" customFormat="1" ht="12" customHeight="1" x14ac:dyDescent="0.15">
      <c r="B289" s="5" t="s">
        <v>226</v>
      </c>
      <c r="C289" s="6"/>
      <c r="D289" s="11"/>
      <c r="E289" s="6"/>
      <c r="F289" s="11"/>
      <c r="G289" s="11"/>
      <c r="H289" s="62"/>
    </row>
    <row r="290" spans="2:8" s="28" customFormat="1" ht="19.7" customHeight="1" x14ac:dyDescent="0.15">
      <c r="B290" s="39" t="s">
        <v>125</v>
      </c>
      <c r="C290" s="71" t="s">
        <v>126</v>
      </c>
      <c r="D290" s="71"/>
      <c r="E290" s="71"/>
      <c r="F290" s="71"/>
      <c r="G290" s="71"/>
      <c r="H290" s="72"/>
    </row>
    <row r="291" spans="2:8" ht="14.25" customHeight="1" x14ac:dyDescent="0.15">
      <c r="B291" s="3" t="s">
        <v>7</v>
      </c>
      <c r="C291" s="24" t="s">
        <v>25</v>
      </c>
      <c r="D291" s="12" t="s">
        <v>6</v>
      </c>
      <c r="E291" s="3" t="s">
        <v>24</v>
      </c>
      <c r="F291" s="10" t="s">
        <v>28</v>
      </c>
      <c r="G291" s="10" t="s">
        <v>29</v>
      </c>
      <c r="H291" s="12" t="s">
        <v>14</v>
      </c>
    </row>
    <row r="292" spans="2:8" ht="29.1" customHeight="1" x14ac:dyDescent="0.15">
      <c r="B292" s="3" t="s">
        <v>114</v>
      </c>
      <c r="C292" s="3" t="s">
        <v>119</v>
      </c>
      <c r="D292" s="3">
        <v>12</v>
      </c>
      <c r="E292" s="3" t="s">
        <v>117</v>
      </c>
      <c r="F292" s="15"/>
      <c r="G292" s="15">
        <f t="shared" ref="G292:G298" si="4">+D292*F292</f>
        <v>0</v>
      </c>
      <c r="H292" s="12"/>
    </row>
    <row r="293" spans="2:8" ht="27" x14ac:dyDescent="0.15">
      <c r="B293" s="3" t="s">
        <v>114</v>
      </c>
      <c r="C293" s="3" t="s">
        <v>120</v>
      </c>
      <c r="D293" s="3">
        <v>11</v>
      </c>
      <c r="E293" s="3" t="s">
        <v>117</v>
      </c>
      <c r="F293" s="15"/>
      <c r="G293" s="15">
        <f t="shared" si="4"/>
        <v>0</v>
      </c>
      <c r="H293" s="12"/>
    </row>
    <row r="294" spans="2:8" ht="29.1" customHeight="1" x14ac:dyDescent="0.15">
      <c r="B294" s="3" t="s">
        <v>114</v>
      </c>
      <c r="C294" s="3" t="s">
        <v>121</v>
      </c>
      <c r="D294" s="3">
        <v>6</v>
      </c>
      <c r="E294" s="3" t="s">
        <v>117</v>
      </c>
      <c r="F294" s="15"/>
      <c r="G294" s="15">
        <f t="shared" si="4"/>
        <v>0</v>
      </c>
      <c r="H294" s="12"/>
    </row>
    <row r="295" spans="2:8" ht="40.5" x14ac:dyDescent="0.15">
      <c r="B295" s="3" t="s">
        <v>116</v>
      </c>
      <c r="C295" s="3" t="s">
        <v>122</v>
      </c>
      <c r="D295" s="3">
        <v>12</v>
      </c>
      <c r="E295" s="3" t="s">
        <v>117</v>
      </c>
      <c r="F295" s="15"/>
      <c r="G295" s="15">
        <f t="shared" si="4"/>
        <v>0</v>
      </c>
      <c r="H295" s="12"/>
    </row>
    <row r="296" spans="2:8" ht="40.5" x14ac:dyDescent="0.15">
      <c r="B296" s="3" t="s">
        <v>116</v>
      </c>
      <c r="C296" s="3" t="s">
        <v>121</v>
      </c>
      <c r="D296" s="3">
        <v>2</v>
      </c>
      <c r="E296" s="3" t="s">
        <v>117</v>
      </c>
      <c r="F296" s="15"/>
      <c r="G296" s="15">
        <f t="shared" si="4"/>
        <v>0</v>
      </c>
      <c r="H296" s="12"/>
    </row>
    <row r="297" spans="2:8" ht="39" customHeight="1" x14ac:dyDescent="0.15">
      <c r="B297" s="3" t="s">
        <v>115</v>
      </c>
      <c r="C297" s="3" t="s">
        <v>123</v>
      </c>
      <c r="D297" s="3">
        <v>10</v>
      </c>
      <c r="E297" s="3" t="s">
        <v>117</v>
      </c>
      <c r="F297" s="15"/>
      <c r="G297" s="15">
        <f t="shared" si="4"/>
        <v>0</v>
      </c>
      <c r="H297" s="12"/>
    </row>
    <row r="298" spans="2:8" ht="40.5" x14ac:dyDescent="0.15">
      <c r="B298" s="3" t="s">
        <v>115</v>
      </c>
      <c r="C298" s="3" t="s">
        <v>124</v>
      </c>
      <c r="D298" s="3">
        <v>3</v>
      </c>
      <c r="E298" s="3" t="s">
        <v>117</v>
      </c>
      <c r="F298" s="15"/>
      <c r="G298" s="15">
        <f t="shared" si="4"/>
        <v>0</v>
      </c>
      <c r="H298" s="12"/>
    </row>
    <row r="299" spans="2:8" s="22" customFormat="1" ht="22.35" customHeight="1" x14ac:dyDescent="0.15">
      <c r="B299" s="12" t="s">
        <v>9</v>
      </c>
      <c r="C299" s="3"/>
      <c r="D299" s="3"/>
      <c r="E299" s="3"/>
      <c r="F299" s="15"/>
      <c r="G299" s="15">
        <f>SUM(G292:G298)</f>
        <v>0</v>
      </c>
      <c r="H299" s="12"/>
    </row>
    <row r="300" spans="2:8" s="22" customFormat="1" ht="22.35" customHeight="1" x14ac:dyDescent="0.15">
      <c r="B300" s="3"/>
      <c r="C300" s="3"/>
      <c r="D300" s="3"/>
      <c r="E300" s="3"/>
      <c r="F300" s="15"/>
      <c r="G300" s="15"/>
      <c r="H300" s="12"/>
    </row>
    <row r="301" spans="2:8" s="28" customFormat="1" ht="22.35" customHeight="1" x14ac:dyDescent="0.15">
      <c r="B301" s="3"/>
      <c r="C301" s="3"/>
      <c r="D301" s="3"/>
      <c r="E301" s="3"/>
      <c r="F301" s="46"/>
      <c r="G301" s="46"/>
      <c r="H301" s="12"/>
    </row>
    <row r="302" spans="2:8" s="28" customFormat="1" ht="9.75" customHeight="1" x14ac:dyDescent="0.15">
      <c r="B302" s="49"/>
      <c r="C302" s="49"/>
      <c r="D302" s="49"/>
      <c r="E302" s="49"/>
      <c r="F302" s="49"/>
      <c r="G302" s="49"/>
      <c r="H302" s="56"/>
    </row>
    <row r="303" spans="2:8" s="28" customFormat="1" ht="9.75" customHeight="1" x14ac:dyDescent="0.15">
      <c r="B303" s="49"/>
      <c r="C303" s="49"/>
      <c r="D303" s="49"/>
      <c r="E303" s="49"/>
      <c r="F303" s="49"/>
      <c r="G303" s="49"/>
      <c r="H303" s="56"/>
    </row>
    <row r="304" spans="2:8" s="28" customFormat="1" ht="9.75" customHeight="1" x14ac:dyDescent="0.15">
      <c r="B304" s="49"/>
      <c r="C304" s="49"/>
      <c r="D304" s="49"/>
      <c r="E304" s="49"/>
      <c r="F304" s="49"/>
      <c r="G304" s="49"/>
      <c r="H304" s="56"/>
    </row>
    <row r="305" spans="2:8" x14ac:dyDescent="0.15">
      <c r="B305" s="1"/>
      <c r="C305" s="22"/>
      <c r="E305" s="22"/>
      <c r="H305" s="60" t="s">
        <v>303</v>
      </c>
    </row>
    <row r="306" spans="2:8" s="28" customFormat="1" ht="12" customHeight="1" x14ac:dyDescent="0.15">
      <c r="B306" s="5" t="s">
        <v>226</v>
      </c>
      <c r="C306" s="6"/>
      <c r="D306" s="11"/>
      <c r="E306" s="6"/>
      <c r="F306" s="11"/>
      <c r="G306" s="11"/>
      <c r="H306" s="57"/>
    </row>
    <row r="307" spans="2:8" s="28" customFormat="1" ht="19.7" customHeight="1" x14ac:dyDescent="0.15">
      <c r="B307" s="39" t="s">
        <v>125</v>
      </c>
      <c r="C307" s="71" t="s">
        <v>126</v>
      </c>
      <c r="D307" s="71"/>
      <c r="E307" s="71"/>
      <c r="F307" s="71"/>
      <c r="G307" s="71"/>
      <c r="H307" s="72"/>
    </row>
    <row r="308" spans="2:8" ht="14.25" customHeight="1" x14ac:dyDescent="0.15">
      <c r="B308" s="3" t="s">
        <v>7</v>
      </c>
      <c r="C308" s="24" t="s">
        <v>25</v>
      </c>
      <c r="D308" s="12" t="s">
        <v>6</v>
      </c>
      <c r="E308" s="3" t="s">
        <v>24</v>
      </c>
      <c r="F308" s="10" t="s">
        <v>28</v>
      </c>
      <c r="G308" s="10" t="s">
        <v>29</v>
      </c>
      <c r="H308" s="12" t="s">
        <v>14</v>
      </c>
    </row>
    <row r="309" spans="2:8" s="22" customFormat="1" ht="40.5" x14ac:dyDescent="0.15">
      <c r="B309" s="3" t="s">
        <v>118</v>
      </c>
      <c r="C309" s="3" t="s">
        <v>133</v>
      </c>
      <c r="D309" s="3">
        <v>12</v>
      </c>
      <c r="E309" s="3" t="s">
        <v>117</v>
      </c>
      <c r="F309" s="15"/>
      <c r="G309" s="15">
        <f t="shared" ref="G309:G317" si="5">+D309*F309</f>
        <v>0</v>
      </c>
      <c r="H309" s="12"/>
    </row>
    <row r="310" spans="2:8" ht="40.5" x14ac:dyDescent="0.15">
      <c r="B310" s="3" t="s">
        <v>118</v>
      </c>
      <c r="C310" s="3" t="s">
        <v>134</v>
      </c>
      <c r="D310" s="3">
        <v>11</v>
      </c>
      <c r="E310" s="3" t="s">
        <v>117</v>
      </c>
      <c r="F310" s="15"/>
      <c r="G310" s="15">
        <f t="shared" si="5"/>
        <v>0</v>
      </c>
      <c r="H310" s="12"/>
    </row>
    <row r="311" spans="2:8" s="22" customFormat="1" ht="40.5" x14ac:dyDescent="0.15">
      <c r="B311" s="3" t="s">
        <v>118</v>
      </c>
      <c r="C311" s="3" t="s">
        <v>135</v>
      </c>
      <c r="D311" s="3">
        <v>2</v>
      </c>
      <c r="E311" s="3" t="s">
        <v>117</v>
      </c>
      <c r="F311" s="15"/>
      <c r="G311" s="15">
        <f t="shared" si="5"/>
        <v>0</v>
      </c>
      <c r="H311" s="12"/>
    </row>
    <row r="312" spans="2:8" s="22" customFormat="1" ht="40.5" x14ac:dyDescent="0.15">
      <c r="B312" s="3" t="s">
        <v>131</v>
      </c>
      <c r="C312" s="3" t="s">
        <v>140</v>
      </c>
      <c r="D312" s="3">
        <v>12</v>
      </c>
      <c r="E312" s="3" t="s">
        <v>117</v>
      </c>
      <c r="F312" s="15"/>
      <c r="G312" s="15">
        <f t="shared" si="5"/>
        <v>0</v>
      </c>
      <c r="H312" s="12"/>
    </row>
    <row r="313" spans="2:8" s="22" customFormat="1" ht="40.5" x14ac:dyDescent="0.15">
      <c r="B313" s="3" t="s">
        <v>131</v>
      </c>
      <c r="C313" s="3" t="s">
        <v>139</v>
      </c>
      <c r="D313" s="3">
        <v>2</v>
      </c>
      <c r="E313" s="3" t="s">
        <v>117</v>
      </c>
      <c r="F313" s="15"/>
      <c r="G313" s="15">
        <f t="shared" si="5"/>
        <v>0</v>
      </c>
      <c r="H313" s="12"/>
    </row>
    <row r="314" spans="2:8" s="22" customFormat="1" ht="40.5" x14ac:dyDescent="0.15">
      <c r="B314" s="3" t="s">
        <v>132</v>
      </c>
      <c r="C314" s="3" t="s">
        <v>133</v>
      </c>
      <c r="D314" s="3">
        <v>2</v>
      </c>
      <c r="E314" s="3" t="s">
        <v>27</v>
      </c>
      <c r="F314" s="15"/>
      <c r="G314" s="15">
        <f t="shared" si="5"/>
        <v>0</v>
      </c>
      <c r="H314" s="12"/>
    </row>
    <row r="315" spans="2:8" s="22" customFormat="1" ht="40.5" x14ac:dyDescent="0.15">
      <c r="B315" s="3" t="s">
        <v>132</v>
      </c>
      <c r="C315" s="3" t="s">
        <v>138</v>
      </c>
      <c r="D315" s="3">
        <v>2</v>
      </c>
      <c r="E315" s="3" t="s">
        <v>27</v>
      </c>
      <c r="F315" s="15"/>
      <c r="G315" s="15">
        <f t="shared" si="5"/>
        <v>0</v>
      </c>
      <c r="H315" s="12"/>
    </row>
    <row r="316" spans="2:8" s="22" customFormat="1" ht="40.5" x14ac:dyDescent="0.15">
      <c r="B316" s="3" t="s">
        <v>132</v>
      </c>
      <c r="C316" s="3" t="s">
        <v>136</v>
      </c>
      <c r="D316" s="3">
        <v>2</v>
      </c>
      <c r="E316" s="3" t="s">
        <v>27</v>
      </c>
      <c r="F316" s="15"/>
      <c r="G316" s="15">
        <f t="shared" si="5"/>
        <v>0</v>
      </c>
      <c r="H316" s="12"/>
    </row>
    <row r="317" spans="2:8" s="22" customFormat="1" ht="40.5" x14ac:dyDescent="0.15">
      <c r="B317" s="3" t="s">
        <v>132</v>
      </c>
      <c r="C317" s="3" t="s">
        <v>137</v>
      </c>
      <c r="D317" s="3">
        <v>2</v>
      </c>
      <c r="E317" s="3" t="s">
        <v>27</v>
      </c>
      <c r="F317" s="15"/>
      <c r="G317" s="15">
        <f t="shared" si="5"/>
        <v>0</v>
      </c>
      <c r="H317" s="12"/>
    </row>
    <row r="318" spans="2:8" s="22" customFormat="1" ht="22.35" customHeight="1" x14ac:dyDescent="0.15">
      <c r="B318" s="12" t="s">
        <v>110</v>
      </c>
      <c r="C318" s="3"/>
      <c r="D318" s="3"/>
      <c r="E318" s="3"/>
      <c r="F318" s="15"/>
      <c r="G318" s="15">
        <f>SUM(G309:G317)</f>
        <v>0</v>
      </c>
      <c r="H318" s="12"/>
    </row>
    <row r="319" spans="2:8" s="22" customFormat="1" ht="22.35" customHeight="1" x14ac:dyDescent="0.15">
      <c r="B319" s="3"/>
      <c r="C319" s="3"/>
      <c r="D319" s="3"/>
      <c r="E319" s="3"/>
      <c r="F319" s="15"/>
      <c r="G319" s="15"/>
      <c r="H319" s="12"/>
    </row>
    <row r="320" spans="2:8" s="22" customFormat="1" ht="27" x14ac:dyDescent="0.15">
      <c r="B320" s="3" t="s">
        <v>127</v>
      </c>
      <c r="C320" s="3" t="s">
        <v>128</v>
      </c>
      <c r="D320" s="3">
        <v>2</v>
      </c>
      <c r="E320" s="3" t="s">
        <v>85</v>
      </c>
      <c r="F320" s="15"/>
      <c r="G320" s="15">
        <f>+D320*F320</f>
        <v>0</v>
      </c>
      <c r="H320" s="12"/>
    </row>
    <row r="321" spans="2:8" s="22" customFormat="1" ht="27" x14ac:dyDescent="0.15">
      <c r="B321" s="3" t="s">
        <v>127</v>
      </c>
      <c r="C321" s="3" t="s">
        <v>129</v>
      </c>
      <c r="D321" s="3">
        <v>2</v>
      </c>
      <c r="E321" s="3" t="s">
        <v>85</v>
      </c>
      <c r="F321" s="15"/>
      <c r="G321" s="15">
        <f>+D321*F321</f>
        <v>0</v>
      </c>
      <c r="H321" s="12"/>
    </row>
    <row r="322" spans="2:8" s="22" customFormat="1" ht="27" x14ac:dyDescent="0.15">
      <c r="B322" s="3" t="s">
        <v>127</v>
      </c>
      <c r="C322" s="3" t="s">
        <v>130</v>
      </c>
      <c r="D322" s="3">
        <v>1</v>
      </c>
      <c r="E322" s="3" t="s">
        <v>85</v>
      </c>
      <c r="F322" s="15"/>
      <c r="G322" s="15">
        <f>+D322*F322</f>
        <v>0</v>
      </c>
      <c r="H322" s="12"/>
    </row>
    <row r="323" spans="2:8" s="22" customFormat="1" ht="21.75" customHeight="1" x14ac:dyDescent="0.15">
      <c r="B323" s="12" t="s">
        <v>9</v>
      </c>
      <c r="C323" s="3"/>
      <c r="D323" s="3"/>
      <c r="E323" s="3"/>
      <c r="F323" s="15"/>
      <c r="G323" s="15">
        <f>SUM(G320:G322)</f>
        <v>0</v>
      </c>
      <c r="H323" s="12"/>
    </row>
    <row r="324" spans="2:8" s="28" customFormat="1" ht="9.75" customHeight="1" x14ac:dyDescent="0.15">
      <c r="B324" s="35"/>
      <c r="C324" s="35"/>
      <c r="D324" s="35"/>
      <c r="E324" s="35"/>
      <c r="F324" s="35"/>
      <c r="G324" s="35"/>
      <c r="H324" s="56"/>
    </row>
    <row r="325" spans="2:8" s="28" customFormat="1" ht="9.75" customHeight="1" x14ac:dyDescent="0.15">
      <c r="B325" s="49"/>
      <c r="C325" s="49"/>
      <c r="D325" s="49"/>
      <c r="E325" s="49"/>
      <c r="F325" s="49"/>
      <c r="G325" s="49"/>
      <c r="H325" s="56"/>
    </row>
    <row r="326" spans="2:8" s="28" customFormat="1" ht="9.75" customHeight="1" x14ac:dyDescent="0.15">
      <c r="B326" s="49"/>
      <c r="C326" s="49"/>
      <c r="D326" s="49"/>
      <c r="E326" s="49"/>
      <c r="F326" s="49"/>
      <c r="G326" s="49"/>
      <c r="H326" s="56"/>
    </row>
    <row r="327" spans="2:8" s="28" customFormat="1" x14ac:dyDescent="0.15">
      <c r="B327" s="35"/>
      <c r="C327" s="35"/>
      <c r="D327" s="35"/>
      <c r="E327" s="35"/>
      <c r="F327" s="35"/>
      <c r="G327" s="35"/>
      <c r="H327" s="60" t="s">
        <v>107</v>
      </c>
    </row>
    <row r="328" spans="2:8" s="28" customFormat="1" ht="12" customHeight="1" x14ac:dyDescent="0.15">
      <c r="B328" s="5" t="s">
        <v>226</v>
      </c>
      <c r="C328" s="6"/>
      <c r="D328" s="11"/>
      <c r="E328" s="6"/>
      <c r="F328" s="11"/>
      <c r="G328" s="11"/>
      <c r="H328" s="57"/>
    </row>
    <row r="329" spans="2:8" s="28" customFormat="1" ht="19.7" customHeight="1" x14ac:dyDescent="0.15">
      <c r="B329" s="39" t="s">
        <v>125</v>
      </c>
      <c r="C329" s="71" t="s">
        <v>228</v>
      </c>
      <c r="D329" s="71"/>
      <c r="E329" s="71"/>
      <c r="F329" s="71"/>
      <c r="G329" s="71"/>
      <c r="H329" s="72"/>
    </row>
    <row r="330" spans="2:8" s="28" customFormat="1" ht="14.25" customHeight="1" x14ac:dyDescent="0.15">
      <c r="B330" s="3" t="s">
        <v>7</v>
      </c>
      <c r="C330" s="24" t="s">
        <v>25</v>
      </c>
      <c r="D330" s="12" t="s">
        <v>6</v>
      </c>
      <c r="E330" s="3" t="s">
        <v>24</v>
      </c>
      <c r="F330" s="10" t="s">
        <v>28</v>
      </c>
      <c r="G330" s="10" t="s">
        <v>29</v>
      </c>
      <c r="H330" s="12" t="s">
        <v>14</v>
      </c>
    </row>
    <row r="331" spans="2:8" s="28" customFormat="1" ht="33.75" customHeight="1" x14ac:dyDescent="0.15">
      <c r="B331" s="3" t="s">
        <v>143</v>
      </c>
      <c r="C331" s="3" t="s">
        <v>142</v>
      </c>
      <c r="D331" s="3">
        <v>9</v>
      </c>
      <c r="E331" s="3" t="s">
        <v>117</v>
      </c>
      <c r="F331" s="31"/>
      <c r="G331" s="31">
        <f>+D331*F331</f>
        <v>0</v>
      </c>
      <c r="H331" s="12"/>
    </row>
    <row r="332" spans="2:8" s="28" customFormat="1" ht="33" customHeight="1" x14ac:dyDescent="0.15">
      <c r="B332" s="3" t="s">
        <v>144</v>
      </c>
      <c r="C332" s="3" t="s">
        <v>282</v>
      </c>
      <c r="D332" s="3">
        <v>10</v>
      </c>
      <c r="E332" s="3" t="s">
        <v>117</v>
      </c>
      <c r="F332" s="31"/>
      <c r="G332" s="31">
        <f>+D332*F332</f>
        <v>0</v>
      </c>
      <c r="H332" s="12"/>
    </row>
    <row r="333" spans="2:8" s="28" customFormat="1" ht="21.75" customHeight="1" x14ac:dyDescent="0.15">
      <c r="B333" s="12" t="s">
        <v>9</v>
      </c>
      <c r="C333" s="3"/>
      <c r="D333" s="3"/>
      <c r="E333" s="3"/>
      <c r="F333" s="31"/>
      <c r="G333" s="31">
        <f>SUM(G331:G332)</f>
        <v>0</v>
      </c>
      <c r="H333" s="12"/>
    </row>
    <row r="334" spans="2:8" s="28" customFormat="1" ht="21.75" customHeight="1" x14ac:dyDescent="0.15">
      <c r="B334" s="3"/>
      <c r="C334" s="3"/>
      <c r="D334" s="3"/>
      <c r="E334" s="3"/>
      <c r="F334" s="31"/>
      <c r="G334" s="31"/>
      <c r="H334" s="12"/>
    </row>
    <row r="335" spans="2:8" s="28" customFormat="1" ht="27" x14ac:dyDescent="0.15">
      <c r="B335" s="3" t="s">
        <v>145</v>
      </c>
      <c r="C335" s="3" t="s">
        <v>146</v>
      </c>
      <c r="D335" s="3">
        <v>4</v>
      </c>
      <c r="E335" s="3" t="s">
        <v>117</v>
      </c>
      <c r="F335" s="31"/>
      <c r="G335" s="31">
        <f>+D335*F335</f>
        <v>0</v>
      </c>
      <c r="H335" s="12"/>
    </row>
    <row r="336" spans="2:8" s="28" customFormat="1" ht="27" x14ac:dyDescent="0.15">
      <c r="B336" s="3" t="s">
        <v>145</v>
      </c>
      <c r="C336" s="3" t="s">
        <v>147</v>
      </c>
      <c r="D336" s="3">
        <v>9</v>
      </c>
      <c r="E336" s="3" t="s">
        <v>117</v>
      </c>
      <c r="F336" s="31"/>
      <c r="G336" s="31">
        <f>+D336*F336</f>
        <v>0</v>
      </c>
      <c r="H336" s="12"/>
    </row>
    <row r="337" spans="2:8" s="28" customFormat="1" ht="27" x14ac:dyDescent="0.15">
      <c r="B337" s="3" t="s">
        <v>145</v>
      </c>
      <c r="C337" s="3" t="s">
        <v>148</v>
      </c>
      <c r="D337" s="3">
        <v>10</v>
      </c>
      <c r="E337" s="3" t="s">
        <v>117</v>
      </c>
      <c r="F337" s="31"/>
      <c r="G337" s="31">
        <f>+D337*F337</f>
        <v>0</v>
      </c>
      <c r="H337" s="12"/>
    </row>
    <row r="338" spans="2:8" s="28" customFormat="1" ht="22.35" customHeight="1" x14ac:dyDescent="0.15">
      <c r="B338" s="12" t="s">
        <v>9</v>
      </c>
      <c r="C338" s="3"/>
      <c r="D338" s="3"/>
      <c r="E338" s="3"/>
      <c r="F338" s="31"/>
      <c r="G338" s="31">
        <f>SUM(G335:G337)</f>
        <v>0</v>
      </c>
      <c r="H338" s="12"/>
    </row>
    <row r="339" spans="2:8" s="28" customFormat="1" ht="22.35" customHeight="1" x14ac:dyDescent="0.15">
      <c r="B339" s="3"/>
      <c r="C339" s="3"/>
      <c r="D339" s="3"/>
      <c r="E339" s="3"/>
      <c r="F339" s="31"/>
      <c r="G339" s="31"/>
      <c r="H339" s="12"/>
    </row>
    <row r="340" spans="2:8" s="28" customFormat="1" ht="22.35" customHeight="1" x14ac:dyDescent="0.15">
      <c r="B340" s="3" t="s">
        <v>149</v>
      </c>
      <c r="C340" s="3"/>
      <c r="D340" s="3">
        <v>1</v>
      </c>
      <c r="E340" s="3" t="s">
        <v>151</v>
      </c>
      <c r="F340" s="31"/>
      <c r="G340" s="31">
        <f>+D340*F340</f>
        <v>0</v>
      </c>
      <c r="H340" s="12"/>
    </row>
    <row r="341" spans="2:8" s="28" customFormat="1" ht="22.35" customHeight="1" x14ac:dyDescent="0.15">
      <c r="B341" s="3" t="s">
        <v>150</v>
      </c>
      <c r="C341" s="3"/>
      <c r="D341" s="3">
        <v>2</v>
      </c>
      <c r="E341" s="3" t="s">
        <v>152</v>
      </c>
      <c r="F341" s="31"/>
      <c r="G341" s="31">
        <f>+D341*F341</f>
        <v>0</v>
      </c>
      <c r="H341" s="12"/>
    </row>
    <row r="342" spans="2:8" s="28" customFormat="1" ht="22.35" customHeight="1" x14ac:dyDescent="0.15">
      <c r="B342" s="12" t="s">
        <v>9</v>
      </c>
      <c r="C342" s="3"/>
      <c r="D342" s="3"/>
      <c r="E342" s="3"/>
      <c r="F342" s="31"/>
      <c r="G342" s="31">
        <f>SUM(G340:G341)</f>
        <v>0</v>
      </c>
      <c r="H342" s="12"/>
    </row>
    <row r="343" spans="2:8" s="28" customFormat="1" ht="22.35" customHeight="1" x14ac:dyDescent="0.15">
      <c r="B343" s="3"/>
      <c r="C343" s="3"/>
      <c r="D343" s="3"/>
      <c r="E343" s="3"/>
      <c r="F343" s="31"/>
      <c r="G343" s="31"/>
      <c r="H343" s="12"/>
    </row>
    <row r="344" spans="2:8" s="28" customFormat="1" ht="9.75" customHeight="1" x14ac:dyDescent="0.15">
      <c r="B344" s="49"/>
      <c r="C344" s="49"/>
      <c r="D344" s="49"/>
      <c r="E344" s="49"/>
      <c r="F344" s="49"/>
      <c r="G344" s="49"/>
      <c r="H344" s="56"/>
    </row>
    <row r="345" spans="2:8" s="28" customFormat="1" ht="9.75" customHeight="1" x14ac:dyDescent="0.15">
      <c r="B345" s="49"/>
      <c r="C345" s="49"/>
      <c r="D345" s="49"/>
      <c r="E345" s="49"/>
      <c r="F345" s="49"/>
      <c r="G345" s="49"/>
      <c r="H345" s="56"/>
    </row>
    <row r="346" spans="2:8" s="28" customFormat="1" ht="9.75" customHeight="1" x14ac:dyDescent="0.15">
      <c r="B346" s="49"/>
      <c r="C346" s="49"/>
      <c r="D346" s="49"/>
      <c r="E346" s="49"/>
      <c r="F346" s="49"/>
      <c r="G346" s="49"/>
      <c r="H346" s="56"/>
    </row>
    <row r="347" spans="2:8" s="28" customFormat="1" ht="14.25" customHeight="1" x14ac:dyDescent="0.15">
      <c r="B347" s="1"/>
      <c r="D347" s="9"/>
      <c r="F347" s="9"/>
      <c r="G347" s="9"/>
      <c r="H347" s="60" t="s">
        <v>304</v>
      </c>
    </row>
    <row r="348" spans="2:8" s="28" customFormat="1" ht="12" customHeight="1" x14ac:dyDescent="0.15">
      <c r="B348" s="5" t="s">
        <v>226</v>
      </c>
      <c r="C348" s="6"/>
      <c r="D348" s="11"/>
      <c r="E348" s="6"/>
      <c r="F348" s="11"/>
      <c r="G348" s="11"/>
      <c r="H348" s="57"/>
    </row>
    <row r="349" spans="2:8" s="28" customFormat="1" ht="19.7" customHeight="1" x14ac:dyDescent="0.15">
      <c r="B349" s="39" t="s">
        <v>125</v>
      </c>
      <c r="C349" s="71" t="s">
        <v>227</v>
      </c>
      <c r="D349" s="71"/>
      <c r="E349" s="71"/>
      <c r="F349" s="71"/>
      <c r="G349" s="71"/>
      <c r="H349" s="72"/>
    </row>
    <row r="350" spans="2:8" s="28" customFormat="1" ht="14.25" customHeight="1" x14ac:dyDescent="0.15">
      <c r="B350" s="3" t="s">
        <v>7</v>
      </c>
      <c r="C350" s="24" t="s">
        <v>25</v>
      </c>
      <c r="D350" s="12" t="s">
        <v>6</v>
      </c>
      <c r="E350" s="3" t="s">
        <v>24</v>
      </c>
      <c r="F350" s="10" t="s">
        <v>28</v>
      </c>
      <c r="G350" s="10" t="s">
        <v>29</v>
      </c>
      <c r="H350" s="12" t="s">
        <v>14</v>
      </c>
    </row>
    <row r="351" spans="2:8" s="28" customFormat="1" ht="67.5" x14ac:dyDescent="0.15">
      <c r="B351" s="3" t="s">
        <v>153</v>
      </c>
      <c r="C351" s="3" t="s">
        <v>154</v>
      </c>
      <c r="D351" s="3">
        <v>40</v>
      </c>
      <c r="E351" s="3" t="s">
        <v>117</v>
      </c>
      <c r="F351" s="31"/>
      <c r="G351" s="31">
        <f>+D351*F351</f>
        <v>0</v>
      </c>
      <c r="H351" s="12"/>
    </row>
    <row r="352" spans="2:8" s="28" customFormat="1" ht="21.75" customHeight="1" x14ac:dyDescent="0.15">
      <c r="B352" s="12" t="s">
        <v>9</v>
      </c>
      <c r="C352" s="3"/>
      <c r="D352" s="3"/>
      <c r="E352" s="3"/>
      <c r="F352" s="31"/>
      <c r="G352" s="31">
        <f>SUM(G351)</f>
        <v>0</v>
      </c>
      <c r="H352" s="12"/>
    </row>
    <row r="353" spans="2:8" s="28" customFormat="1" ht="21.75" customHeight="1" x14ac:dyDescent="0.15">
      <c r="B353" s="3"/>
      <c r="C353" s="3"/>
      <c r="D353" s="3"/>
      <c r="E353" s="3"/>
      <c r="F353" s="31"/>
      <c r="G353" s="31"/>
      <c r="H353" s="12"/>
    </row>
    <row r="354" spans="2:8" s="28" customFormat="1" ht="27" x14ac:dyDescent="0.15">
      <c r="B354" s="3" t="s">
        <v>159</v>
      </c>
      <c r="C354" s="3" t="s">
        <v>283</v>
      </c>
      <c r="D354" s="3">
        <v>46</v>
      </c>
      <c r="E354" s="3" t="s">
        <v>117</v>
      </c>
      <c r="F354" s="31"/>
      <c r="G354" s="31">
        <f>+D354*F354</f>
        <v>0</v>
      </c>
      <c r="H354" s="12"/>
    </row>
    <row r="355" spans="2:8" s="28" customFormat="1" ht="21.75" customHeight="1" x14ac:dyDescent="0.15">
      <c r="B355" s="12" t="s">
        <v>9</v>
      </c>
      <c r="C355" s="3"/>
      <c r="D355" s="3"/>
      <c r="E355" s="3"/>
      <c r="F355" s="31"/>
      <c r="G355" s="31">
        <f>SUM(G354)</f>
        <v>0</v>
      </c>
      <c r="H355" s="12"/>
    </row>
    <row r="356" spans="2:8" s="28" customFormat="1" ht="21.75" customHeight="1" x14ac:dyDescent="0.15">
      <c r="B356" s="3"/>
      <c r="C356" s="3"/>
      <c r="D356" s="3"/>
      <c r="E356" s="3"/>
      <c r="F356" s="31"/>
      <c r="G356" s="31"/>
      <c r="H356" s="12"/>
    </row>
    <row r="357" spans="2:8" s="28" customFormat="1" ht="40.5" x14ac:dyDescent="0.15">
      <c r="B357" s="3" t="s">
        <v>155</v>
      </c>
      <c r="C357" s="3" t="s">
        <v>156</v>
      </c>
      <c r="D357" s="3">
        <v>10</v>
      </c>
      <c r="E357" s="3" t="s">
        <v>117</v>
      </c>
      <c r="F357" s="31"/>
      <c r="G357" s="31">
        <f>+D357*F357</f>
        <v>0</v>
      </c>
      <c r="H357" s="12"/>
    </row>
    <row r="358" spans="2:8" s="28" customFormat="1" ht="27.75" customHeight="1" x14ac:dyDescent="0.15">
      <c r="B358" s="12" t="s">
        <v>21</v>
      </c>
      <c r="C358" s="3"/>
      <c r="D358" s="3"/>
      <c r="E358" s="3"/>
      <c r="F358" s="31"/>
      <c r="G358" s="31">
        <f>SUM(G357)</f>
        <v>0</v>
      </c>
      <c r="H358" s="12"/>
    </row>
    <row r="359" spans="2:8" s="28" customFormat="1" ht="21.75" customHeight="1" x14ac:dyDescent="0.15">
      <c r="B359" s="3"/>
      <c r="C359" s="3"/>
      <c r="D359" s="3"/>
      <c r="E359" s="3"/>
      <c r="F359" s="31"/>
      <c r="G359" s="31"/>
      <c r="H359" s="12"/>
    </row>
    <row r="360" spans="2:8" s="28" customFormat="1" ht="21.75" customHeight="1" x14ac:dyDescent="0.15">
      <c r="B360" s="3"/>
      <c r="C360" s="3"/>
      <c r="D360" s="3"/>
      <c r="E360" s="3"/>
      <c r="F360" s="31"/>
      <c r="G360" s="31"/>
      <c r="H360" s="12"/>
    </row>
    <row r="361" spans="2:8" s="28" customFormat="1" ht="9.75" customHeight="1" x14ac:dyDescent="0.15">
      <c r="B361" s="49"/>
      <c r="C361" s="49"/>
      <c r="D361" s="49"/>
      <c r="E361" s="49"/>
      <c r="F361" s="49"/>
      <c r="G361" s="49"/>
      <c r="H361" s="56"/>
    </row>
    <row r="362" spans="2:8" s="28" customFormat="1" ht="9.75" customHeight="1" x14ac:dyDescent="0.15">
      <c r="B362" s="49"/>
      <c r="C362" s="49"/>
      <c r="D362" s="49"/>
      <c r="E362" s="49"/>
      <c r="F362" s="49"/>
      <c r="G362" s="49"/>
      <c r="H362" s="56"/>
    </row>
    <row r="363" spans="2:8" s="28" customFormat="1" ht="9.75" customHeight="1" x14ac:dyDescent="0.15">
      <c r="B363" s="49"/>
      <c r="C363" s="49"/>
      <c r="D363" s="49"/>
      <c r="E363" s="49"/>
      <c r="F363" s="49"/>
      <c r="G363" s="49"/>
      <c r="H363" s="56"/>
    </row>
    <row r="364" spans="2:8" s="28" customFormat="1" ht="15" customHeight="1" x14ac:dyDescent="0.15">
      <c r="B364" s="35"/>
      <c r="C364" s="35"/>
      <c r="D364" s="35"/>
      <c r="E364" s="35"/>
      <c r="F364" s="35"/>
      <c r="G364" s="35"/>
      <c r="H364" s="60" t="s">
        <v>141</v>
      </c>
    </row>
    <row r="365" spans="2:8" s="28" customFormat="1" ht="12" customHeight="1" x14ac:dyDescent="0.15">
      <c r="B365" s="5" t="s">
        <v>226</v>
      </c>
      <c r="C365" s="6"/>
      <c r="D365" s="11"/>
      <c r="E365" s="6"/>
      <c r="F365" s="11"/>
      <c r="G365" s="11"/>
      <c r="H365" s="57"/>
    </row>
    <row r="366" spans="2:8" s="28" customFormat="1" x14ac:dyDescent="0.15">
      <c r="B366" s="39" t="s">
        <v>125</v>
      </c>
      <c r="C366" s="71" t="s">
        <v>158</v>
      </c>
      <c r="D366" s="71"/>
      <c r="E366" s="71"/>
      <c r="F366" s="71"/>
      <c r="G366" s="71"/>
      <c r="H366" s="72"/>
    </row>
    <row r="367" spans="2:8" s="28" customFormat="1" ht="14.25" customHeight="1" x14ac:dyDescent="0.15">
      <c r="B367" s="3" t="s">
        <v>7</v>
      </c>
      <c r="C367" s="24" t="s">
        <v>25</v>
      </c>
      <c r="D367" s="12" t="s">
        <v>6</v>
      </c>
      <c r="E367" s="3" t="s">
        <v>24</v>
      </c>
      <c r="F367" s="10" t="s">
        <v>28</v>
      </c>
      <c r="G367" s="10" t="s">
        <v>29</v>
      </c>
      <c r="H367" s="12" t="s">
        <v>14</v>
      </c>
    </row>
    <row r="368" spans="2:8" s="28" customFormat="1" ht="37.5" customHeight="1" x14ac:dyDescent="0.15">
      <c r="B368" s="3" t="s">
        <v>160</v>
      </c>
      <c r="C368" s="3" t="s">
        <v>161</v>
      </c>
      <c r="D368" s="3">
        <v>57</v>
      </c>
      <c r="E368" s="3" t="s">
        <v>117</v>
      </c>
      <c r="F368" s="31"/>
      <c r="G368" s="31">
        <f>+D368*F368</f>
        <v>0</v>
      </c>
      <c r="H368" s="12"/>
    </row>
    <row r="369" spans="2:8" s="28" customFormat="1" ht="33.75" customHeight="1" x14ac:dyDescent="0.15">
      <c r="B369" s="3" t="s">
        <v>160</v>
      </c>
      <c r="C369" s="3" t="s">
        <v>162</v>
      </c>
      <c r="D369" s="3">
        <v>45</v>
      </c>
      <c r="E369" s="3" t="s">
        <v>117</v>
      </c>
      <c r="F369" s="31"/>
      <c r="G369" s="31">
        <f>+D369*F369</f>
        <v>0</v>
      </c>
      <c r="H369" s="12"/>
    </row>
    <row r="370" spans="2:8" s="28" customFormat="1" ht="34.5" customHeight="1" x14ac:dyDescent="0.15">
      <c r="B370" s="3" t="s">
        <v>160</v>
      </c>
      <c r="C370" s="3" t="s">
        <v>163</v>
      </c>
      <c r="D370" s="3">
        <v>19</v>
      </c>
      <c r="E370" s="3" t="s">
        <v>117</v>
      </c>
      <c r="F370" s="31"/>
      <c r="G370" s="31">
        <f>+D370*F370</f>
        <v>0</v>
      </c>
      <c r="H370" s="12"/>
    </row>
    <row r="371" spans="2:8" s="28" customFormat="1" ht="33" customHeight="1" x14ac:dyDescent="0.15">
      <c r="B371" s="3" t="s">
        <v>160</v>
      </c>
      <c r="C371" s="3" t="s">
        <v>164</v>
      </c>
      <c r="D371" s="3">
        <v>23</v>
      </c>
      <c r="E371" s="3" t="s">
        <v>117</v>
      </c>
      <c r="F371" s="31"/>
      <c r="G371" s="31">
        <f>+D371*F371</f>
        <v>0</v>
      </c>
      <c r="H371" s="12"/>
    </row>
    <row r="372" spans="2:8" s="28" customFormat="1" ht="21.75" customHeight="1" x14ac:dyDescent="0.15">
      <c r="B372" s="12" t="s">
        <v>9</v>
      </c>
      <c r="C372" s="3"/>
      <c r="D372" s="3"/>
      <c r="E372" s="3"/>
      <c r="F372" s="31"/>
      <c r="G372" s="31">
        <f>SUM(G368:G371)</f>
        <v>0</v>
      </c>
      <c r="H372" s="12"/>
    </row>
    <row r="373" spans="2:8" s="28" customFormat="1" ht="21.75" customHeight="1" x14ac:dyDescent="0.15">
      <c r="B373" s="3"/>
      <c r="C373" s="3"/>
      <c r="D373" s="3"/>
      <c r="E373" s="3"/>
      <c r="F373" s="31"/>
      <c r="G373" s="31"/>
      <c r="H373" s="12"/>
    </row>
    <row r="374" spans="2:8" s="28" customFormat="1" ht="40.5" x14ac:dyDescent="0.15">
      <c r="B374" s="3" t="s">
        <v>249</v>
      </c>
      <c r="C374" s="3" t="s">
        <v>165</v>
      </c>
      <c r="D374" s="3">
        <v>11</v>
      </c>
      <c r="E374" s="3" t="s">
        <v>117</v>
      </c>
      <c r="F374" s="31"/>
      <c r="G374" s="31">
        <f>+D374*F374</f>
        <v>0</v>
      </c>
      <c r="H374" s="12"/>
    </row>
    <row r="375" spans="2:8" s="28" customFormat="1" ht="40.5" x14ac:dyDescent="0.15">
      <c r="B375" s="3" t="s">
        <v>249</v>
      </c>
      <c r="C375" s="3" t="s">
        <v>166</v>
      </c>
      <c r="D375" s="3">
        <v>16</v>
      </c>
      <c r="E375" s="3" t="s">
        <v>117</v>
      </c>
      <c r="F375" s="31"/>
      <c r="G375" s="31">
        <f>+D375*F375</f>
        <v>0</v>
      </c>
      <c r="H375" s="12"/>
    </row>
    <row r="376" spans="2:8" s="28" customFormat="1" ht="22.35" customHeight="1" x14ac:dyDescent="0.15">
      <c r="B376" s="12" t="s">
        <v>9</v>
      </c>
      <c r="C376" s="3"/>
      <c r="D376" s="3"/>
      <c r="E376" s="3"/>
      <c r="F376" s="31"/>
      <c r="G376" s="31">
        <f>SUM(G373:G375)</f>
        <v>0</v>
      </c>
      <c r="H376" s="12"/>
    </row>
    <row r="377" spans="2:8" s="28" customFormat="1" ht="22.35" customHeight="1" x14ac:dyDescent="0.15">
      <c r="B377" s="3"/>
      <c r="C377" s="3"/>
      <c r="D377" s="3"/>
      <c r="E377" s="3"/>
      <c r="F377" s="31"/>
      <c r="G377" s="31"/>
      <c r="H377" s="12"/>
    </row>
    <row r="378" spans="2:8" s="28" customFormat="1" ht="22.35" customHeight="1" x14ac:dyDescent="0.15">
      <c r="B378" s="3" t="s">
        <v>167</v>
      </c>
      <c r="C378" s="3" t="s">
        <v>169</v>
      </c>
      <c r="D378" s="3">
        <v>2</v>
      </c>
      <c r="E378" s="3" t="s">
        <v>27</v>
      </c>
      <c r="F378" s="31"/>
      <c r="G378" s="31">
        <f>+D378*F378</f>
        <v>0</v>
      </c>
      <c r="H378" s="12"/>
    </row>
    <row r="379" spans="2:8" s="28" customFormat="1" ht="22.35" customHeight="1" x14ac:dyDescent="0.15">
      <c r="B379" s="3" t="s">
        <v>168</v>
      </c>
      <c r="C379" s="3" t="s">
        <v>169</v>
      </c>
      <c r="D379" s="3">
        <v>2</v>
      </c>
      <c r="E379" s="3" t="s">
        <v>27</v>
      </c>
      <c r="F379" s="31"/>
      <c r="G379" s="31">
        <f>+D379*F379</f>
        <v>0</v>
      </c>
      <c r="H379" s="12"/>
    </row>
    <row r="380" spans="2:8" s="28" customFormat="1" ht="22.35" customHeight="1" x14ac:dyDescent="0.15">
      <c r="B380" s="12" t="s">
        <v>9</v>
      </c>
      <c r="C380" s="3"/>
      <c r="D380" s="3"/>
      <c r="E380" s="3"/>
      <c r="F380" s="31"/>
      <c r="G380" s="31">
        <f>SUM(G378:G379)</f>
        <v>0</v>
      </c>
      <c r="H380" s="12"/>
    </row>
    <row r="381" spans="2:8" s="28" customFormat="1" ht="22.35" customHeight="1" x14ac:dyDescent="0.15">
      <c r="B381" s="3"/>
      <c r="C381" s="3"/>
      <c r="D381" s="3"/>
      <c r="E381" s="3"/>
      <c r="F381" s="31"/>
      <c r="G381" s="31"/>
      <c r="H381" s="12"/>
    </row>
    <row r="382" spans="2:8" s="28" customFormat="1" ht="9.75" customHeight="1" x14ac:dyDescent="0.15">
      <c r="B382" s="49"/>
      <c r="C382" s="49"/>
      <c r="D382" s="49"/>
      <c r="E382" s="49"/>
      <c r="F382" s="49"/>
      <c r="G382" s="49"/>
      <c r="H382" s="56"/>
    </row>
    <row r="383" spans="2:8" s="28" customFormat="1" ht="9.75" customHeight="1" x14ac:dyDescent="0.15">
      <c r="B383" s="49"/>
      <c r="C383" s="49"/>
      <c r="D383" s="49"/>
      <c r="E383" s="49"/>
      <c r="F383" s="49"/>
      <c r="G383" s="49"/>
      <c r="H383" s="56"/>
    </row>
    <row r="384" spans="2:8" s="28" customFormat="1" x14ac:dyDescent="0.15">
      <c r="B384" s="1"/>
      <c r="D384" s="9"/>
      <c r="F384" s="9"/>
      <c r="G384" s="9"/>
      <c r="H384" s="60" t="s">
        <v>305</v>
      </c>
    </row>
    <row r="385" spans="2:9" s="28" customFormat="1" x14ac:dyDescent="0.15">
      <c r="B385" s="5" t="s">
        <v>226</v>
      </c>
      <c r="C385" s="6"/>
      <c r="D385" s="11"/>
      <c r="E385" s="6"/>
      <c r="F385" s="11"/>
      <c r="G385" s="11"/>
      <c r="H385" s="57"/>
    </row>
    <row r="386" spans="2:9" s="28" customFormat="1" ht="19.7" customHeight="1" x14ac:dyDescent="0.15">
      <c r="B386" s="39" t="s">
        <v>125</v>
      </c>
      <c r="C386" s="71" t="s">
        <v>92</v>
      </c>
      <c r="D386" s="71"/>
      <c r="E386" s="71"/>
      <c r="F386" s="71"/>
      <c r="G386" s="71"/>
      <c r="H386" s="72"/>
    </row>
    <row r="387" spans="2:9" s="28" customFormat="1" ht="14.25" customHeight="1" x14ac:dyDescent="0.15">
      <c r="B387" s="3" t="s">
        <v>7</v>
      </c>
      <c r="C387" s="24" t="s">
        <v>25</v>
      </c>
      <c r="D387" s="12" t="s">
        <v>6</v>
      </c>
      <c r="E387" s="3" t="s">
        <v>24</v>
      </c>
      <c r="F387" s="10" t="s">
        <v>28</v>
      </c>
      <c r="G387" s="10" t="s">
        <v>29</v>
      </c>
      <c r="H387" s="12" t="s">
        <v>14</v>
      </c>
    </row>
    <row r="388" spans="2:9" s="28" customFormat="1" ht="27" x14ac:dyDescent="0.15">
      <c r="B388" s="3" t="s">
        <v>177</v>
      </c>
      <c r="C388" s="3" t="s">
        <v>171</v>
      </c>
      <c r="D388" s="3">
        <v>4</v>
      </c>
      <c r="E388" s="3" t="s">
        <v>117</v>
      </c>
      <c r="F388" s="31"/>
      <c r="G388" s="31">
        <f>+D388*F388</f>
        <v>0</v>
      </c>
      <c r="H388" s="12"/>
    </row>
    <row r="389" spans="2:9" s="28" customFormat="1" ht="27" x14ac:dyDescent="0.15">
      <c r="B389" s="3" t="s">
        <v>177</v>
      </c>
      <c r="C389" s="3" t="s">
        <v>172</v>
      </c>
      <c r="D389" s="3">
        <v>16</v>
      </c>
      <c r="E389" s="3" t="s">
        <v>117</v>
      </c>
      <c r="F389" s="31"/>
      <c r="G389" s="31">
        <f t="shared" ref="G389:G402" si="6">+D389*F389</f>
        <v>0</v>
      </c>
      <c r="H389" s="12"/>
    </row>
    <row r="390" spans="2:9" s="28" customFormat="1" ht="40.5" x14ac:dyDescent="0.15">
      <c r="B390" s="3" t="s">
        <v>174</v>
      </c>
      <c r="C390" s="3" t="s">
        <v>306</v>
      </c>
      <c r="D390" s="3">
        <v>4</v>
      </c>
      <c r="E390" s="3" t="s">
        <v>117</v>
      </c>
      <c r="F390" s="31"/>
      <c r="G390" s="31">
        <f t="shared" si="6"/>
        <v>0</v>
      </c>
      <c r="H390" s="12"/>
    </row>
    <row r="391" spans="2:9" s="28" customFormat="1" ht="40.5" x14ac:dyDescent="0.15">
      <c r="B391" s="3" t="s">
        <v>174</v>
      </c>
      <c r="C391" s="3" t="s">
        <v>173</v>
      </c>
      <c r="D391" s="3">
        <v>16</v>
      </c>
      <c r="E391" s="3" t="s">
        <v>117</v>
      </c>
      <c r="F391" s="31"/>
      <c r="G391" s="31">
        <f t="shared" si="6"/>
        <v>0</v>
      </c>
      <c r="H391" s="12"/>
    </row>
    <row r="392" spans="2:9" s="28" customFormat="1" ht="40.5" x14ac:dyDescent="0.15">
      <c r="B392" s="3" t="s">
        <v>116</v>
      </c>
      <c r="C392" s="3" t="s">
        <v>175</v>
      </c>
      <c r="D392" s="3">
        <v>10</v>
      </c>
      <c r="E392" s="3" t="s">
        <v>117</v>
      </c>
      <c r="F392" s="31"/>
      <c r="G392" s="31">
        <f t="shared" si="6"/>
        <v>0</v>
      </c>
      <c r="H392" s="12"/>
    </row>
    <row r="393" spans="2:9" s="28" customFormat="1" ht="40.5" x14ac:dyDescent="0.15">
      <c r="B393" s="3" t="s">
        <v>116</v>
      </c>
      <c r="C393" s="3" t="s">
        <v>176</v>
      </c>
      <c r="D393" s="3">
        <v>2</v>
      </c>
      <c r="E393" s="3" t="s">
        <v>117</v>
      </c>
      <c r="F393" s="31"/>
      <c r="G393" s="31">
        <f t="shared" si="6"/>
        <v>0</v>
      </c>
      <c r="H393" s="12"/>
    </row>
    <row r="394" spans="2:9" s="28" customFormat="1" ht="40.5" x14ac:dyDescent="0.15">
      <c r="B394" s="3" t="s">
        <v>284</v>
      </c>
      <c r="C394" s="3" t="s">
        <v>288</v>
      </c>
      <c r="D394" s="3">
        <v>10</v>
      </c>
      <c r="E394" s="3" t="s">
        <v>117</v>
      </c>
      <c r="F394" s="31"/>
      <c r="G394" s="31">
        <f t="shared" si="6"/>
        <v>0</v>
      </c>
      <c r="H394" s="12"/>
    </row>
    <row r="395" spans="2:9" s="28" customFormat="1" ht="40.5" x14ac:dyDescent="0.15">
      <c r="B395" s="3" t="s">
        <v>284</v>
      </c>
      <c r="C395" s="3" t="s">
        <v>287</v>
      </c>
      <c r="D395" s="3">
        <v>2</v>
      </c>
      <c r="E395" s="3" t="s">
        <v>117</v>
      </c>
      <c r="F395" s="31"/>
      <c r="G395" s="31">
        <f t="shared" si="6"/>
        <v>0</v>
      </c>
      <c r="H395" s="12"/>
    </row>
    <row r="396" spans="2:9" s="28" customFormat="1" ht="27" x14ac:dyDescent="0.15">
      <c r="B396" s="3" t="s">
        <v>178</v>
      </c>
      <c r="C396" s="3" t="s">
        <v>285</v>
      </c>
      <c r="D396" s="3">
        <v>8</v>
      </c>
      <c r="E396" s="3" t="s">
        <v>117</v>
      </c>
      <c r="F396" s="43"/>
      <c r="G396" s="43">
        <f t="shared" si="6"/>
        <v>0</v>
      </c>
      <c r="H396" s="12"/>
    </row>
    <row r="397" spans="2:9" s="28" customFormat="1" ht="40.5" x14ac:dyDescent="0.15">
      <c r="B397" s="3" t="s">
        <v>240</v>
      </c>
      <c r="C397" s="3" t="s">
        <v>286</v>
      </c>
      <c r="D397" s="3">
        <v>4</v>
      </c>
      <c r="E397" s="3" t="s">
        <v>117</v>
      </c>
      <c r="F397" s="43"/>
      <c r="G397" s="43">
        <f t="shared" si="6"/>
        <v>0</v>
      </c>
      <c r="H397" s="12"/>
      <c r="I397" s="45"/>
    </row>
    <row r="398" spans="2:9" s="28" customFormat="1" ht="27" x14ac:dyDescent="0.15">
      <c r="B398" s="3" t="s">
        <v>40</v>
      </c>
      <c r="C398" s="3" t="s">
        <v>241</v>
      </c>
      <c r="D398" s="3">
        <v>6</v>
      </c>
      <c r="E398" s="3" t="s">
        <v>27</v>
      </c>
      <c r="F398" s="43"/>
      <c r="G398" s="43">
        <f t="shared" si="6"/>
        <v>0</v>
      </c>
      <c r="H398" s="12"/>
    </row>
    <row r="399" spans="2:9" s="28" customFormat="1" ht="27" x14ac:dyDescent="0.15">
      <c r="B399" s="3" t="s">
        <v>40</v>
      </c>
      <c r="C399" s="3" t="s">
        <v>242</v>
      </c>
      <c r="D399" s="3">
        <v>4</v>
      </c>
      <c r="E399" s="3" t="s">
        <v>27</v>
      </c>
      <c r="F399" s="43"/>
      <c r="G399" s="43">
        <f t="shared" si="6"/>
        <v>0</v>
      </c>
      <c r="H399" s="12"/>
    </row>
    <row r="400" spans="2:9" s="28" customFormat="1" ht="27" x14ac:dyDescent="0.15">
      <c r="B400" s="3" t="s">
        <v>243</v>
      </c>
      <c r="C400" s="3" t="s">
        <v>244</v>
      </c>
      <c r="D400" s="3">
        <v>2</v>
      </c>
      <c r="E400" s="3" t="s">
        <v>27</v>
      </c>
      <c r="F400" s="43"/>
      <c r="G400" s="43">
        <f t="shared" si="6"/>
        <v>0</v>
      </c>
      <c r="H400" s="12"/>
    </row>
    <row r="401" spans="2:9" s="28" customFormat="1" ht="27" x14ac:dyDescent="0.15">
      <c r="B401" s="3" t="s">
        <v>243</v>
      </c>
      <c r="C401" s="3" t="s">
        <v>245</v>
      </c>
      <c r="D401" s="3">
        <v>4</v>
      </c>
      <c r="E401" s="3" t="s">
        <v>27</v>
      </c>
      <c r="F401" s="43"/>
      <c r="G401" s="43">
        <f t="shared" si="6"/>
        <v>0</v>
      </c>
      <c r="H401" s="12"/>
    </row>
    <row r="402" spans="2:9" s="28" customFormat="1" ht="27" x14ac:dyDescent="0.15">
      <c r="B402" s="3" t="s">
        <v>246</v>
      </c>
      <c r="C402" s="3" t="s">
        <v>247</v>
      </c>
      <c r="D402" s="3">
        <v>4</v>
      </c>
      <c r="E402" s="3" t="s">
        <v>27</v>
      </c>
      <c r="F402" s="43"/>
      <c r="G402" s="43">
        <f t="shared" si="6"/>
        <v>0</v>
      </c>
      <c r="H402" s="12"/>
    </row>
    <row r="403" spans="2:9" s="28" customFormat="1" x14ac:dyDescent="0.15">
      <c r="B403" s="12" t="s">
        <v>250</v>
      </c>
      <c r="C403" s="3"/>
      <c r="D403" s="3"/>
      <c r="E403" s="3"/>
      <c r="F403" s="42" t="s">
        <v>238</v>
      </c>
      <c r="G403" s="44">
        <f>SUM(G388:G402)</f>
        <v>0</v>
      </c>
      <c r="H403" s="24" t="s">
        <v>239</v>
      </c>
      <c r="I403" s="45">
        <f>SUM(G388:G402)</f>
        <v>0</v>
      </c>
    </row>
    <row r="404" spans="2:9" s="28" customFormat="1" ht="9.75" customHeight="1" x14ac:dyDescent="0.15">
      <c r="B404" s="49"/>
      <c r="C404" s="49"/>
      <c r="D404" s="49"/>
      <c r="E404" s="49"/>
      <c r="F404" s="49"/>
      <c r="G404" s="49"/>
      <c r="H404" s="56"/>
    </row>
    <row r="405" spans="2:9" s="28" customFormat="1" ht="9.75" customHeight="1" x14ac:dyDescent="0.15">
      <c r="B405" s="49"/>
      <c r="C405" s="49"/>
      <c r="D405" s="49"/>
      <c r="E405" s="49"/>
      <c r="F405" s="49"/>
      <c r="G405" s="49"/>
      <c r="H405" s="56"/>
    </row>
    <row r="406" spans="2:9" s="28" customFormat="1" ht="9.75" customHeight="1" x14ac:dyDescent="0.15">
      <c r="B406" s="49"/>
      <c r="C406" s="49"/>
      <c r="D406" s="49"/>
      <c r="E406" s="49"/>
      <c r="F406" s="49"/>
      <c r="G406" s="49"/>
      <c r="H406" s="56"/>
    </row>
    <row r="407" spans="2:9" s="28" customFormat="1" x14ac:dyDescent="0.15">
      <c r="B407" s="18"/>
      <c r="C407" s="18"/>
      <c r="D407" s="18"/>
      <c r="E407" s="18"/>
      <c r="F407" s="26"/>
      <c r="G407" s="26"/>
      <c r="H407" s="60" t="s">
        <v>157</v>
      </c>
    </row>
    <row r="408" spans="2:9" s="28" customFormat="1" x14ac:dyDescent="0.15">
      <c r="B408" s="5" t="s">
        <v>226</v>
      </c>
      <c r="C408" s="6"/>
      <c r="D408" s="11"/>
      <c r="E408" s="6"/>
      <c r="F408" s="11"/>
      <c r="G408" s="11"/>
      <c r="H408" s="57"/>
    </row>
    <row r="409" spans="2:9" s="28" customFormat="1" x14ac:dyDescent="0.15">
      <c r="B409" s="39" t="s">
        <v>125</v>
      </c>
      <c r="C409" s="71" t="s">
        <v>92</v>
      </c>
      <c r="D409" s="71"/>
      <c r="E409" s="71"/>
      <c r="F409" s="71"/>
      <c r="G409" s="71"/>
      <c r="H409" s="72"/>
    </row>
    <row r="410" spans="2:9" s="28" customFormat="1" ht="21.75" customHeight="1" x14ac:dyDescent="0.15">
      <c r="B410" s="3" t="s">
        <v>7</v>
      </c>
      <c r="C410" s="24" t="s">
        <v>25</v>
      </c>
      <c r="D410" s="12" t="s">
        <v>6</v>
      </c>
      <c r="E410" s="3" t="s">
        <v>24</v>
      </c>
      <c r="F410" s="10" t="s">
        <v>28</v>
      </c>
      <c r="G410" s="10" t="s">
        <v>29</v>
      </c>
      <c r="H410" s="12" t="s">
        <v>14</v>
      </c>
    </row>
    <row r="411" spans="2:9" s="28" customFormat="1" ht="27" x14ac:dyDescent="0.15">
      <c r="B411" s="3" t="s">
        <v>182</v>
      </c>
      <c r="C411" s="3" t="s">
        <v>183</v>
      </c>
      <c r="D411" s="3">
        <v>2</v>
      </c>
      <c r="E411" s="3" t="s">
        <v>27</v>
      </c>
      <c r="F411" s="31"/>
      <c r="G411" s="31">
        <f>+D411*F411</f>
        <v>0</v>
      </c>
      <c r="H411" s="12"/>
    </row>
    <row r="412" spans="2:9" s="28" customFormat="1" ht="21.75" customHeight="1" x14ac:dyDescent="0.15">
      <c r="B412" s="3" t="s">
        <v>180</v>
      </c>
      <c r="C412" s="3" t="s">
        <v>184</v>
      </c>
      <c r="D412" s="3">
        <v>4</v>
      </c>
      <c r="E412" s="3" t="s">
        <v>44</v>
      </c>
      <c r="F412" s="31"/>
      <c r="G412" s="31">
        <f>+D412*F412</f>
        <v>0</v>
      </c>
      <c r="H412" s="12"/>
    </row>
    <row r="413" spans="2:9" s="28" customFormat="1" ht="21.75" customHeight="1" x14ac:dyDescent="0.15">
      <c r="B413" s="3" t="s">
        <v>180</v>
      </c>
      <c r="C413" s="3" t="s">
        <v>185</v>
      </c>
      <c r="D413" s="3">
        <v>2</v>
      </c>
      <c r="E413" s="3" t="s">
        <v>44</v>
      </c>
      <c r="F413" s="31"/>
      <c r="G413" s="31">
        <f>+D413*F413</f>
        <v>0</v>
      </c>
      <c r="H413" s="12"/>
    </row>
    <row r="414" spans="2:9" s="28" customFormat="1" x14ac:dyDescent="0.15">
      <c r="B414" s="3" t="s">
        <v>186</v>
      </c>
      <c r="C414" s="3"/>
      <c r="D414" s="3"/>
      <c r="E414" s="3"/>
      <c r="F414" s="31"/>
      <c r="G414" s="31"/>
      <c r="H414" s="12"/>
    </row>
    <row r="415" spans="2:9" s="28" customFormat="1" ht="40.5" x14ac:dyDescent="0.15">
      <c r="B415" s="3" t="s">
        <v>187</v>
      </c>
      <c r="C415" s="3" t="s">
        <v>188</v>
      </c>
      <c r="D415" s="3">
        <v>2</v>
      </c>
      <c r="E415" s="3" t="s">
        <v>117</v>
      </c>
      <c r="F415" s="31"/>
      <c r="G415" s="31">
        <f>+D415*F415</f>
        <v>0</v>
      </c>
      <c r="H415" s="12"/>
    </row>
    <row r="416" spans="2:9" s="28" customFormat="1" ht="40.5" x14ac:dyDescent="0.15">
      <c r="B416" s="3" t="s">
        <v>187</v>
      </c>
      <c r="C416" s="3" t="s">
        <v>189</v>
      </c>
      <c r="D416" s="3">
        <v>8</v>
      </c>
      <c r="E416" s="3" t="s">
        <v>117</v>
      </c>
      <c r="F416" s="31"/>
      <c r="G416" s="31">
        <f>+D416*F416</f>
        <v>0</v>
      </c>
      <c r="H416" s="12"/>
    </row>
    <row r="417" spans="2:9" s="28" customFormat="1" ht="21.75" customHeight="1" x14ac:dyDescent="0.15">
      <c r="B417" s="3" t="s">
        <v>190</v>
      </c>
      <c r="C417" s="3" t="s">
        <v>201</v>
      </c>
      <c r="D417" s="3">
        <v>2</v>
      </c>
      <c r="E417" s="3" t="s">
        <v>27</v>
      </c>
      <c r="F417" s="31"/>
      <c r="G417" s="31">
        <f>+D417*F417</f>
        <v>0</v>
      </c>
      <c r="H417" s="12"/>
    </row>
    <row r="418" spans="2:9" s="28" customFormat="1" x14ac:dyDescent="0.15">
      <c r="B418" s="3" t="s">
        <v>191</v>
      </c>
      <c r="C418" s="3"/>
      <c r="D418" s="3"/>
      <c r="E418" s="3"/>
      <c r="F418" s="31"/>
      <c r="G418" s="31"/>
      <c r="H418" s="12"/>
      <c r="I418" s="45"/>
    </row>
    <row r="419" spans="2:9" s="28" customFormat="1" ht="27" x14ac:dyDescent="0.15">
      <c r="B419" s="3" t="s">
        <v>192</v>
      </c>
      <c r="C419" s="3" t="s">
        <v>289</v>
      </c>
      <c r="D419" s="3">
        <v>35</v>
      </c>
      <c r="E419" s="3" t="s">
        <v>117</v>
      </c>
      <c r="F419" s="31"/>
      <c r="G419" s="31">
        <f t="shared" ref="G419:G424" si="7">+D419*F419</f>
        <v>0</v>
      </c>
      <c r="H419" s="12"/>
      <c r="I419" s="45"/>
    </row>
    <row r="420" spans="2:9" s="36" customFormat="1" ht="27" x14ac:dyDescent="0.15">
      <c r="B420" s="3" t="s">
        <v>193</v>
      </c>
      <c r="C420" s="3" t="s">
        <v>198</v>
      </c>
      <c r="D420" s="3">
        <v>46</v>
      </c>
      <c r="E420" s="3" t="s">
        <v>117</v>
      </c>
      <c r="F420" s="31"/>
      <c r="G420" s="31">
        <f t="shared" si="7"/>
        <v>0</v>
      </c>
      <c r="H420" s="12"/>
    </row>
    <row r="421" spans="2:9" s="28" customFormat="1" ht="21.75" customHeight="1" x14ac:dyDescent="0.15">
      <c r="B421" s="3" t="s">
        <v>194</v>
      </c>
      <c r="C421" s="3" t="s">
        <v>199</v>
      </c>
      <c r="D421" s="3">
        <v>10</v>
      </c>
      <c r="E421" s="3" t="s">
        <v>117</v>
      </c>
      <c r="F421" s="31"/>
      <c r="G421" s="31">
        <f t="shared" si="7"/>
        <v>0</v>
      </c>
      <c r="H421" s="12"/>
    </row>
    <row r="422" spans="2:9" s="28" customFormat="1" ht="27" x14ac:dyDescent="0.15">
      <c r="B422" s="3" t="s">
        <v>195</v>
      </c>
      <c r="C422" s="3" t="s">
        <v>200</v>
      </c>
      <c r="D422" s="3">
        <v>3</v>
      </c>
      <c r="E422" s="3" t="s">
        <v>202</v>
      </c>
      <c r="F422" s="31"/>
      <c r="G422" s="31">
        <f t="shared" si="7"/>
        <v>0</v>
      </c>
      <c r="H422" s="12"/>
    </row>
    <row r="423" spans="2:9" s="28" customFormat="1" ht="21.75" customHeight="1" x14ac:dyDescent="0.15">
      <c r="B423" s="3" t="s">
        <v>196</v>
      </c>
      <c r="C423" s="3"/>
      <c r="D423" s="3">
        <v>2</v>
      </c>
      <c r="E423" s="3" t="s">
        <v>170</v>
      </c>
      <c r="F423" s="31"/>
      <c r="G423" s="31">
        <f t="shared" si="7"/>
        <v>0</v>
      </c>
      <c r="H423" s="12"/>
    </row>
    <row r="424" spans="2:9" s="28" customFormat="1" ht="21.75" customHeight="1" x14ac:dyDescent="0.15">
      <c r="B424" s="3" t="s">
        <v>197</v>
      </c>
      <c r="C424" s="3"/>
      <c r="D424" s="3">
        <v>1</v>
      </c>
      <c r="E424" s="3" t="s">
        <v>170</v>
      </c>
      <c r="F424" s="31"/>
      <c r="G424" s="31">
        <f t="shared" si="7"/>
        <v>0</v>
      </c>
      <c r="H424" s="12"/>
    </row>
    <row r="425" spans="2:9" s="28" customFormat="1" x14ac:dyDescent="0.15">
      <c r="B425" s="3" t="s">
        <v>181</v>
      </c>
      <c r="C425" s="29"/>
      <c r="D425" s="30"/>
      <c r="E425" s="29"/>
      <c r="F425" s="30"/>
      <c r="G425" s="30"/>
      <c r="H425" s="63"/>
    </row>
    <row r="426" spans="2:9" s="28" customFormat="1" x14ac:dyDescent="0.15">
      <c r="B426" s="12" t="s">
        <v>251</v>
      </c>
      <c r="C426" s="3"/>
      <c r="D426" s="3"/>
      <c r="E426" s="3"/>
      <c r="F426" s="42" t="s">
        <v>238</v>
      </c>
      <c r="G426" s="44">
        <f>SUM(G411:G424)</f>
        <v>0</v>
      </c>
      <c r="H426" s="24" t="s">
        <v>239</v>
      </c>
      <c r="I426" s="45">
        <f>SUM(G411:G424)</f>
        <v>0</v>
      </c>
    </row>
    <row r="427" spans="2:9" s="28" customFormat="1" ht="9.75" customHeight="1" x14ac:dyDescent="0.15">
      <c r="B427" s="49"/>
      <c r="C427" s="49"/>
      <c r="D427" s="49"/>
      <c r="E427" s="49"/>
      <c r="F427" s="49"/>
      <c r="G427" s="49"/>
      <c r="H427" s="56"/>
    </row>
    <row r="428" spans="2:9" s="28" customFormat="1" ht="9.75" customHeight="1" x14ac:dyDescent="0.15">
      <c r="B428" s="49"/>
      <c r="C428" s="49"/>
      <c r="D428" s="49"/>
      <c r="E428" s="49"/>
      <c r="F428" s="49"/>
      <c r="G428" s="49"/>
      <c r="H428" s="56"/>
    </row>
    <row r="429" spans="2:9" s="28" customFormat="1" ht="9.75" customHeight="1" x14ac:dyDescent="0.15">
      <c r="B429" s="49"/>
      <c r="C429" s="49"/>
      <c r="D429" s="49"/>
      <c r="E429" s="49"/>
      <c r="F429" s="49"/>
      <c r="G429" s="49"/>
      <c r="H429" s="56"/>
    </row>
    <row r="430" spans="2:9" s="28" customFormat="1" x14ac:dyDescent="0.15">
      <c r="B430" s="18"/>
      <c r="C430" s="36"/>
      <c r="D430" s="37"/>
      <c r="E430" s="36"/>
      <c r="F430" s="37"/>
      <c r="G430" s="37"/>
      <c r="H430" s="60" t="s">
        <v>307</v>
      </c>
    </row>
    <row r="431" spans="2:9" s="28" customFormat="1" x14ac:dyDescent="0.15">
      <c r="B431" s="5" t="s">
        <v>226</v>
      </c>
      <c r="C431" s="6"/>
      <c r="D431" s="11"/>
      <c r="E431" s="6"/>
      <c r="F431" s="11"/>
      <c r="G431" s="11"/>
      <c r="H431" s="57"/>
    </row>
    <row r="432" spans="2:9" s="28" customFormat="1" x14ac:dyDescent="0.15">
      <c r="B432" s="39" t="s">
        <v>125</v>
      </c>
      <c r="C432" s="71" t="s">
        <v>92</v>
      </c>
      <c r="D432" s="71"/>
      <c r="E432" s="71"/>
      <c r="F432" s="71"/>
      <c r="G432" s="71"/>
      <c r="H432" s="72"/>
    </row>
    <row r="433" spans="2:9" s="28" customFormat="1" ht="21.75" customHeight="1" x14ac:dyDescent="0.15">
      <c r="B433" s="3" t="s">
        <v>7</v>
      </c>
      <c r="C433" s="24" t="s">
        <v>25</v>
      </c>
      <c r="D433" s="12" t="s">
        <v>6</v>
      </c>
      <c r="E433" s="3" t="s">
        <v>24</v>
      </c>
      <c r="F433" s="10" t="s">
        <v>28</v>
      </c>
      <c r="G433" s="10" t="s">
        <v>29</v>
      </c>
      <c r="H433" s="12" t="s">
        <v>14</v>
      </c>
    </row>
    <row r="434" spans="2:9" s="28" customFormat="1" ht="27" x14ac:dyDescent="0.15">
      <c r="B434" s="3" t="s">
        <v>193</v>
      </c>
      <c r="C434" s="3" t="s">
        <v>203</v>
      </c>
      <c r="D434" s="3">
        <v>57</v>
      </c>
      <c r="E434" s="3" t="s">
        <v>117</v>
      </c>
      <c r="F434" s="31"/>
      <c r="G434" s="31">
        <f>+D434*F434</f>
        <v>0</v>
      </c>
      <c r="H434" s="12"/>
    </row>
    <row r="435" spans="2:9" s="28" customFormat="1" ht="27" x14ac:dyDescent="0.15">
      <c r="B435" s="3" t="s">
        <v>193</v>
      </c>
      <c r="C435" s="3" t="s">
        <v>204</v>
      </c>
      <c r="D435" s="3">
        <v>45</v>
      </c>
      <c r="E435" s="3" t="s">
        <v>117</v>
      </c>
      <c r="F435" s="31"/>
      <c r="G435" s="31">
        <f t="shared" ref="G435:G443" si="8">+D435*F435</f>
        <v>0</v>
      </c>
      <c r="H435" s="12"/>
    </row>
    <row r="436" spans="2:9" s="28" customFormat="1" ht="27" x14ac:dyDescent="0.15">
      <c r="B436" s="3" t="s">
        <v>193</v>
      </c>
      <c r="C436" s="3" t="s">
        <v>205</v>
      </c>
      <c r="D436" s="3">
        <v>19</v>
      </c>
      <c r="E436" s="3" t="s">
        <v>117</v>
      </c>
      <c r="F436" s="31"/>
      <c r="G436" s="31">
        <f t="shared" si="8"/>
        <v>0</v>
      </c>
      <c r="H436" s="12"/>
    </row>
    <row r="437" spans="2:9" s="28" customFormat="1" ht="27" x14ac:dyDescent="0.15">
      <c r="B437" s="3" t="s">
        <v>193</v>
      </c>
      <c r="C437" s="3" t="s">
        <v>206</v>
      </c>
      <c r="D437" s="3">
        <v>23</v>
      </c>
      <c r="E437" s="3" t="s">
        <v>117</v>
      </c>
      <c r="F437" s="31"/>
      <c r="G437" s="31">
        <f t="shared" si="8"/>
        <v>0</v>
      </c>
      <c r="H437" s="12"/>
      <c r="I437" s="45"/>
    </row>
    <row r="438" spans="2:9" s="28" customFormat="1" ht="21.75" customHeight="1" x14ac:dyDescent="0.15">
      <c r="B438" s="3" t="s">
        <v>194</v>
      </c>
      <c r="C438" s="3" t="s">
        <v>207</v>
      </c>
      <c r="D438" s="3">
        <v>11</v>
      </c>
      <c r="E438" s="3" t="s">
        <v>117</v>
      </c>
      <c r="F438" s="31"/>
      <c r="G438" s="31">
        <f t="shared" si="8"/>
        <v>0</v>
      </c>
      <c r="H438" s="12"/>
    </row>
    <row r="439" spans="2:9" s="28" customFormat="1" ht="21.75" customHeight="1" x14ac:dyDescent="0.15">
      <c r="B439" s="3" t="s">
        <v>194</v>
      </c>
      <c r="C439" s="3" t="s">
        <v>208</v>
      </c>
      <c r="D439" s="3">
        <v>14</v>
      </c>
      <c r="E439" s="3" t="s">
        <v>117</v>
      </c>
      <c r="F439" s="31"/>
      <c r="G439" s="31">
        <f t="shared" si="8"/>
        <v>0</v>
      </c>
      <c r="H439" s="12"/>
    </row>
    <row r="440" spans="2:9" s="28" customFormat="1" ht="21.75" customHeight="1" x14ac:dyDescent="0.15">
      <c r="B440" s="3" t="s">
        <v>211</v>
      </c>
      <c r="C440" s="3" t="s">
        <v>209</v>
      </c>
      <c r="D440" s="3">
        <v>1</v>
      </c>
      <c r="E440" s="3" t="s">
        <v>27</v>
      </c>
      <c r="F440" s="31"/>
      <c r="G440" s="31">
        <f t="shared" si="8"/>
        <v>0</v>
      </c>
      <c r="H440" s="12"/>
    </row>
    <row r="441" spans="2:9" s="28" customFormat="1" ht="21.75" customHeight="1" x14ac:dyDescent="0.15">
      <c r="B441" s="3" t="s">
        <v>211</v>
      </c>
      <c r="C441" s="3" t="s">
        <v>212</v>
      </c>
      <c r="D441" s="3">
        <v>2</v>
      </c>
      <c r="E441" s="3" t="s">
        <v>27</v>
      </c>
      <c r="F441" s="31"/>
      <c r="G441" s="31">
        <f t="shared" si="8"/>
        <v>0</v>
      </c>
      <c r="H441" s="12"/>
    </row>
    <row r="442" spans="2:9" s="28" customFormat="1" ht="27" x14ac:dyDescent="0.15">
      <c r="B442" s="3" t="s">
        <v>195</v>
      </c>
      <c r="C442" s="3" t="s">
        <v>210</v>
      </c>
      <c r="D442" s="3">
        <v>4</v>
      </c>
      <c r="E442" s="3" t="s">
        <v>202</v>
      </c>
      <c r="F442" s="31"/>
      <c r="G442" s="31">
        <f t="shared" si="8"/>
        <v>0</v>
      </c>
      <c r="H442" s="12"/>
    </row>
    <row r="443" spans="2:9" s="28" customFormat="1" ht="27" x14ac:dyDescent="0.15">
      <c r="B443" s="3" t="s">
        <v>195</v>
      </c>
      <c r="C443" s="3" t="s">
        <v>290</v>
      </c>
      <c r="D443" s="3">
        <v>4</v>
      </c>
      <c r="E443" s="3" t="s">
        <v>202</v>
      </c>
      <c r="F443" s="31"/>
      <c r="G443" s="31">
        <f t="shared" si="8"/>
        <v>0</v>
      </c>
      <c r="H443" s="12"/>
    </row>
    <row r="444" spans="2:9" s="28" customFormat="1" x14ac:dyDescent="0.15">
      <c r="B444" s="12" t="s">
        <v>252</v>
      </c>
      <c r="C444" s="3"/>
      <c r="D444" s="3"/>
      <c r="E444" s="3"/>
      <c r="F444" s="42" t="s">
        <v>238</v>
      </c>
      <c r="G444" s="44">
        <f>SUM(G434:G443)</f>
        <v>0</v>
      </c>
      <c r="H444" s="24" t="s">
        <v>239</v>
      </c>
      <c r="I444" s="45">
        <f>SUM(G434:G443)</f>
        <v>0</v>
      </c>
    </row>
    <row r="445" spans="2:9" s="28" customFormat="1" ht="21.75" customHeight="1" x14ac:dyDescent="0.15">
      <c r="B445" s="12" t="s">
        <v>253</v>
      </c>
      <c r="C445" s="3"/>
      <c r="D445" s="3"/>
      <c r="E445" s="3"/>
      <c r="F445" s="42"/>
      <c r="G445" s="42">
        <f>+G403+G426+G444</f>
        <v>0</v>
      </c>
      <c r="H445" s="12"/>
    </row>
    <row r="446" spans="2:9" s="28" customFormat="1" ht="21.75" customHeight="1" x14ac:dyDescent="0.15">
      <c r="B446" s="3"/>
      <c r="C446" s="3"/>
      <c r="D446" s="3"/>
      <c r="E446" s="3"/>
      <c r="F446" s="31"/>
      <c r="G446" s="31"/>
      <c r="H446" s="12"/>
    </row>
    <row r="447" spans="2:9" s="28" customFormat="1" ht="9.75" customHeight="1" x14ac:dyDescent="0.15">
      <c r="B447" s="49"/>
      <c r="C447" s="49"/>
      <c r="D447" s="49"/>
      <c r="E447" s="49"/>
      <c r="F447" s="49"/>
      <c r="G447" s="49"/>
      <c r="H447" s="56"/>
    </row>
    <row r="448" spans="2:9" s="28" customFormat="1" ht="9.75" customHeight="1" x14ac:dyDescent="0.15">
      <c r="B448" s="49"/>
      <c r="C448" s="49"/>
      <c r="D448" s="49"/>
      <c r="E448" s="49"/>
      <c r="F448" s="49"/>
      <c r="G448" s="49"/>
      <c r="H448" s="56"/>
    </row>
    <row r="449" spans="2:8" s="28" customFormat="1" ht="9.75" customHeight="1" x14ac:dyDescent="0.15">
      <c r="B449" s="49"/>
      <c r="C449" s="49"/>
      <c r="D449" s="49"/>
      <c r="E449" s="49"/>
      <c r="F449" s="49"/>
      <c r="G449" s="49"/>
      <c r="H449" s="56"/>
    </row>
    <row r="450" spans="2:8" s="28" customFormat="1" x14ac:dyDescent="0.15">
      <c r="B450" s="18"/>
      <c r="C450" s="18"/>
      <c r="D450" s="18"/>
      <c r="E450" s="18"/>
      <c r="F450" s="26"/>
      <c r="G450" s="26"/>
      <c r="H450" s="60" t="s">
        <v>179</v>
      </c>
    </row>
    <row r="451" spans="2:8" s="28" customFormat="1" x14ac:dyDescent="0.15">
      <c r="B451" s="5" t="s">
        <v>213</v>
      </c>
      <c r="C451" s="6" t="s">
        <v>219</v>
      </c>
      <c r="D451" s="11"/>
      <c r="E451" s="6"/>
      <c r="F451" s="11"/>
      <c r="G451" s="11"/>
      <c r="H451" s="57"/>
    </row>
    <row r="452" spans="2:8" s="28" customFormat="1" ht="21.75" customHeight="1" x14ac:dyDescent="0.15">
      <c r="B452" s="70"/>
      <c r="C452" s="71"/>
      <c r="D452" s="71"/>
      <c r="E452" s="71"/>
      <c r="F452" s="71"/>
      <c r="G452" s="71"/>
      <c r="H452" s="72"/>
    </row>
    <row r="453" spans="2:8" s="28" customFormat="1" ht="21.75" customHeight="1" x14ac:dyDescent="0.15">
      <c r="B453" s="3" t="s">
        <v>7</v>
      </c>
      <c r="C453" s="24" t="s">
        <v>25</v>
      </c>
      <c r="D453" s="12" t="s">
        <v>6</v>
      </c>
      <c r="E453" s="3" t="s">
        <v>24</v>
      </c>
      <c r="F453" s="10" t="s">
        <v>28</v>
      </c>
      <c r="G453" s="10" t="s">
        <v>29</v>
      </c>
      <c r="H453" s="12" t="s">
        <v>14</v>
      </c>
    </row>
    <row r="454" spans="2:8" s="28" customFormat="1" ht="21.75" customHeight="1" x14ac:dyDescent="0.15">
      <c r="B454" s="3" t="s">
        <v>214</v>
      </c>
      <c r="C454" s="3" t="s">
        <v>215</v>
      </c>
      <c r="D454" s="3">
        <v>1</v>
      </c>
      <c r="E454" s="3" t="s">
        <v>216</v>
      </c>
      <c r="F454" s="31"/>
      <c r="G454" s="31">
        <f>+D454*F454</f>
        <v>0</v>
      </c>
      <c r="H454" s="12" t="s">
        <v>328</v>
      </c>
    </row>
    <row r="455" spans="2:8" s="28" customFormat="1" ht="27" x14ac:dyDescent="0.15">
      <c r="B455" s="3" t="s">
        <v>218</v>
      </c>
      <c r="C455" s="3"/>
      <c r="D455" s="3">
        <v>1</v>
      </c>
      <c r="E455" s="3" t="s">
        <v>217</v>
      </c>
      <c r="F455" s="31"/>
      <c r="G455" s="31">
        <f>+D455*F455</f>
        <v>0</v>
      </c>
      <c r="H455" s="12" t="s">
        <v>329</v>
      </c>
    </row>
    <row r="456" spans="2:8" s="28" customFormat="1" ht="21.75" customHeight="1" x14ac:dyDescent="0.15">
      <c r="B456" s="12" t="s">
        <v>21</v>
      </c>
      <c r="C456" s="3"/>
      <c r="D456" s="3"/>
      <c r="E456" s="3"/>
      <c r="F456" s="31"/>
      <c r="G456" s="31">
        <f>SUM(G454:G455)</f>
        <v>0</v>
      </c>
      <c r="H456" s="12"/>
    </row>
    <row r="457" spans="2:8" s="28" customFormat="1" ht="21.75" customHeight="1" x14ac:dyDescent="0.15">
      <c r="B457" s="3"/>
      <c r="C457" s="3"/>
      <c r="D457" s="3"/>
      <c r="E457" s="3"/>
      <c r="F457" s="31"/>
      <c r="G457" s="31"/>
      <c r="H457" s="12"/>
    </row>
    <row r="458" spans="2:8" s="28" customFormat="1" ht="21.75" customHeight="1" x14ac:dyDescent="0.15">
      <c r="B458" s="3"/>
      <c r="C458" s="3"/>
      <c r="D458" s="3"/>
      <c r="E458" s="3"/>
      <c r="F458" s="31"/>
      <c r="G458" s="31"/>
      <c r="H458" s="12"/>
    </row>
    <row r="459" spans="2:8" s="28" customFormat="1" ht="21.75" customHeight="1" x14ac:dyDescent="0.15">
      <c r="B459" s="3"/>
      <c r="C459" s="3"/>
      <c r="D459" s="3"/>
      <c r="E459" s="3"/>
      <c r="F459" s="31"/>
      <c r="G459" s="31"/>
      <c r="H459" s="12"/>
    </row>
    <row r="460" spans="2:8" s="28" customFormat="1" ht="21.75" customHeight="1" x14ac:dyDescent="0.15">
      <c r="B460" s="3"/>
      <c r="C460" s="3"/>
      <c r="D460" s="3"/>
      <c r="E460" s="3"/>
      <c r="F460" s="31"/>
      <c r="G460" s="31"/>
      <c r="H460" s="12"/>
    </row>
    <row r="461" spans="2:8" s="28" customFormat="1" ht="21.75" customHeight="1" x14ac:dyDescent="0.15">
      <c r="B461" s="3"/>
      <c r="C461" s="3"/>
      <c r="D461" s="3"/>
      <c r="E461" s="3"/>
      <c r="F461" s="31"/>
      <c r="G461" s="31"/>
      <c r="H461" s="12"/>
    </row>
    <row r="462" spans="2:8" s="28" customFormat="1" ht="21.75" customHeight="1" x14ac:dyDescent="0.15">
      <c r="B462" s="3"/>
      <c r="C462" s="3"/>
      <c r="D462" s="3"/>
      <c r="E462" s="3"/>
      <c r="F462" s="31"/>
      <c r="G462" s="31"/>
      <c r="H462" s="12"/>
    </row>
    <row r="463" spans="2:8" s="28" customFormat="1" ht="21.75" customHeight="1" x14ac:dyDescent="0.15">
      <c r="B463" s="3"/>
      <c r="C463" s="3"/>
      <c r="D463" s="3"/>
      <c r="E463" s="3"/>
      <c r="F463" s="31"/>
      <c r="G463" s="31"/>
      <c r="H463" s="12"/>
    </row>
    <row r="464" spans="2:8" s="28" customFormat="1" ht="21.75" customHeight="1" x14ac:dyDescent="0.15">
      <c r="B464" s="3"/>
      <c r="C464" s="3"/>
      <c r="D464" s="3"/>
      <c r="E464" s="3"/>
      <c r="F464" s="31"/>
      <c r="G464" s="31"/>
      <c r="H464" s="12"/>
    </row>
    <row r="465" spans="2:8" s="28" customFormat="1" ht="21.75" customHeight="1" x14ac:dyDescent="0.15">
      <c r="B465" s="3"/>
      <c r="C465" s="29"/>
      <c r="D465" s="30"/>
      <c r="E465" s="29"/>
      <c r="F465" s="30"/>
      <c r="G465" s="30"/>
      <c r="H465" s="63"/>
    </row>
    <row r="466" spans="2:8" s="28" customFormat="1" ht="9.75" customHeight="1" x14ac:dyDescent="0.15">
      <c r="B466" s="49"/>
      <c r="C466" s="49"/>
      <c r="D466" s="49"/>
      <c r="E466" s="49"/>
      <c r="F466" s="49"/>
      <c r="G466" s="49"/>
      <c r="H466" s="56"/>
    </row>
    <row r="467" spans="2:8" s="28" customFormat="1" ht="9.75" customHeight="1" x14ac:dyDescent="0.15">
      <c r="B467" s="49"/>
      <c r="C467" s="49"/>
      <c r="D467" s="49"/>
      <c r="E467" s="49"/>
      <c r="F467" s="49"/>
      <c r="G467" s="49"/>
      <c r="H467" s="56"/>
    </row>
    <row r="468" spans="2:8" s="28" customFormat="1" ht="9.75" customHeight="1" x14ac:dyDescent="0.15">
      <c r="B468" s="49"/>
      <c r="C468" s="49"/>
      <c r="D468" s="49"/>
      <c r="E468" s="49"/>
      <c r="F468" s="49"/>
      <c r="G468" s="49"/>
      <c r="H468" s="56"/>
    </row>
    <row r="469" spans="2:8" s="28" customFormat="1" x14ac:dyDescent="0.15">
      <c r="B469" s="18"/>
      <c r="C469" s="36"/>
      <c r="D469" s="37"/>
      <c r="E469" s="36"/>
      <c r="F469" s="37"/>
      <c r="G469" s="37"/>
      <c r="H469" s="64">
        <v>13</v>
      </c>
    </row>
    <row r="470" spans="2:8" s="28" customFormat="1" x14ac:dyDescent="0.15">
      <c r="B470" s="5" t="s">
        <v>213</v>
      </c>
      <c r="C470" s="6" t="s">
        <v>219</v>
      </c>
      <c r="D470" s="11"/>
      <c r="E470" s="6"/>
      <c r="F470" s="11"/>
      <c r="G470" s="11"/>
      <c r="H470" s="57"/>
    </row>
    <row r="471" spans="2:8" s="28" customFormat="1" ht="21.75" customHeight="1" x14ac:dyDescent="0.15">
      <c r="B471" s="70"/>
      <c r="C471" s="71"/>
      <c r="D471" s="71"/>
      <c r="E471" s="71"/>
      <c r="F471" s="71"/>
      <c r="G471" s="71"/>
      <c r="H471" s="72"/>
    </row>
    <row r="472" spans="2:8" s="28" customFormat="1" ht="21.75" customHeight="1" x14ac:dyDescent="0.15">
      <c r="B472" s="3" t="s">
        <v>7</v>
      </c>
      <c r="C472" s="24" t="s">
        <v>25</v>
      </c>
      <c r="D472" s="12" t="s">
        <v>6</v>
      </c>
      <c r="E472" s="3" t="s">
        <v>24</v>
      </c>
      <c r="F472" s="10" t="s">
        <v>28</v>
      </c>
      <c r="G472" s="10" t="s">
        <v>29</v>
      </c>
      <c r="H472" s="12" t="s">
        <v>14</v>
      </c>
    </row>
    <row r="473" spans="2:8" s="28" customFormat="1" ht="27" x14ac:dyDescent="0.15">
      <c r="B473" s="3" t="s">
        <v>222</v>
      </c>
      <c r="C473" s="3" t="s">
        <v>291</v>
      </c>
      <c r="D473" s="3">
        <v>1</v>
      </c>
      <c r="E473" s="3" t="s">
        <v>221</v>
      </c>
      <c r="F473" s="31"/>
      <c r="G473" s="31">
        <f>+D473*F473</f>
        <v>0</v>
      </c>
      <c r="H473" s="12"/>
    </row>
    <row r="474" spans="2:8" s="28" customFormat="1" ht="27" x14ac:dyDescent="0.15">
      <c r="B474" s="3" t="s">
        <v>223</v>
      </c>
      <c r="C474" s="3"/>
      <c r="D474" s="3">
        <v>1</v>
      </c>
      <c r="E474" s="3" t="s">
        <v>221</v>
      </c>
      <c r="F474" s="31"/>
      <c r="G474" s="31">
        <f>+D474*F474</f>
        <v>0</v>
      </c>
      <c r="H474" s="12"/>
    </row>
    <row r="475" spans="2:8" s="28" customFormat="1" ht="21.75" customHeight="1" x14ac:dyDescent="0.15">
      <c r="B475" s="3" t="s">
        <v>224</v>
      </c>
      <c r="C475" s="3"/>
      <c r="D475" s="3">
        <v>1</v>
      </c>
      <c r="E475" s="3" t="s">
        <v>217</v>
      </c>
      <c r="F475" s="31"/>
      <c r="G475" s="31">
        <f>+D475*F475</f>
        <v>0</v>
      </c>
      <c r="H475" s="12"/>
    </row>
    <row r="476" spans="2:8" s="28" customFormat="1" ht="21.75" customHeight="1" x14ac:dyDescent="0.15">
      <c r="B476" s="3" t="s">
        <v>225</v>
      </c>
      <c r="C476" s="3"/>
      <c r="D476" s="3">
        <v>5</v>
      </c>
      <c r="E476" s="3" t="s">
        <v>220</v>
      </c>
      <c r="F476" s="31"/>
      <c r="G476" s="31">
        <f>+D476*F476</f>
        <v>0</v>
      </c>
      <c r="H476" s="12"/>
    </row>
    <row r="477" spans="2:8" s="28" customFormat="1" ht="21.75" customHeight="1" x14ac:dyDescent="0.15">
      <c r="B477" s="12" t="s">
        <v>9</v>
      </c>
      <c r="C477" s="3"/>
      <c r="D477" s="3"/>
      <c r="E477" s="3"/>
      <c r="F477" s="31"/>
      <c r="G477" s="31">
        <f>SUM(G473:G476)</f>
        <v>0</v>
      </c>
      <c r="H477" s="12"/>
    </row>
    <row r="478" spans="2:8" ht="21.75" customHeight="1" x14ac:dyDescent="0.15">
      <c r="B478" s="3"/>
      <c r="C478" s="3"/>
      <c r="D478" s="3"/>
      <c r="E478" s="3"/>
      <c r="F478" s="31"/>
      <c r="G478" s="31"/>
      <c r="H478" s="12"/>
    </row>
    <row r="479" spans="2:8" ht="21.75" customHeight="1" x14ac:dyDescent="0.15">
      <c r="B479" s="3"/>
      <c r="C479" s="3"/>
      <c r="D479" s="3"/>
      <c r="E479" s="3"/>
      <c r="F479" s="31"/>
      <c r="G479" s="31"/>
      <c r="H479" s="12"/>
    </row>
    <row r="480" spans="2:8" ht="21.75" customHeight="1" x14ac:dyDescent="0.15">
      <c r="B480" s="3"/>
      <c r="C480" s="3"/>
      <c r="D480" s="3"/>
      <c r="E480" s="3"/>
      <c r="F480" s="31"/>
      <c r="G480" s="31"/>
      <c r="H480" s="12"/>
    </row>
    <row r="481" spans="2:8" ht="21.75" customHeight="1" x14ac:dyDescent="0.15">
      <c r="B481" s="3"/>
      <c r="C481" s="3"/>
      <c r="D481" s="3"/>
      <c r="E481" s="3"/>
      <c r="F481" s="31"/>
      <c r="G481" s="31"/>
      <c r="H481" s="12"/>
    </row>
    <row r="482" spans="2:8" ht="21.75" customHeight="1" x14ac:dyDescent="0.15">
      <c r="B482" s="3"/>
      <c r="C482" s="3"/>
      <c r="D482" s="3"/>
      <c r="E482" s="3"/>
      <c r="F482" s="31"/>
      <c r="G482" s="31"/>
      <c r="H482" s="12"/>
    </row>
    <row r="483" spans="2:8" ht="21.75" customHeight="1" x14ac:dyDescent="0.15">
      <c r="B483" s="3"/>
      <c r="C483" s="3"/>
      <c r="D483" s="3"/>
      <c r="E483" s="3"/>
      <c r="F483" s="31"/>
      <c r="G483" s="31"/>
      <c r="H483" s="12"/>
    </row>
    <row r="484" spans="2:8" x14ac:dyDescent="0.15">
      <c r="B484" s="18"/>
      <c r="C484" s="18"/>
      <c r="D484" s="18"/>
      <c r="E484" s="18"/>
      <c r="F484" s="26"/>
      <c r="G484" s="26"/>
      <c r="H484" s="65"/>
    </row>
  </sheetData>
  <mergeCells count="61">
    <mergeCell ref="B3:H3"/>
    <mergeCell ref="F12:G12"/>
    <mergeCell ref="F13:G13"/>
    <mergeCell ref="F14:G14"/>
    <mergeCell ref="F15:G15"/>
    <mergeCell ref="F16:G16"/>
    <mergeCell ref="F4:G4"/>
    <mergeCell ref="F9:G9"/>
    <mergeCell ref="F10:G10"/>
    <mergeCell ref="B471:H471"/>
    <mergeCell ref="F29:G29"/>
    <mergeCell ref="F30:G30"/>
    <mergeCell ref="F31:G31"/>
    <mergeCell ref="F32:G32"/>
    <mergeCell ref="F33:G33"/>
    <mergeCell ref="F34:G34"/>
    <mergeCell ref="F35:G35"/>
    <mergeCell ref="F36:G36"/>
    <mergeCell ref="B452:H452"/>
    <mergeCell ref="C366:H366"/>
    <mergeCell ref="C386:H386"/>
    <mergeCell ref="C409:H409"/>
    <mergeCell ref="C432:H432"/>
    <mergeCell ref="F74:G74"/>
    <mergeCell ref="F75:G75"/>
    <mergeCell ref="F76:G76"/>
    <mergeCell ref="F77:G77"/>
    <mergeCell ref="C227:H227"/>
    <mergeCell ref="F78:G78"/>
    <mergeCell ref="F79:G79"/>
    <mergeCell ref="F80:G80"/>
    <mergeCell ref="F81:G81"/>
    <mergeCell ref="F70:G70"/>
    <mergeCell ref="F71:G71"/>
    <mergeCell ref="F73:G73"/>
    <mergeCell ref="C349:H349"/>
    <mergeCell ref="C307:H307"/>
    <mergeCell ref="C290:H290"/>
    <mergeCell ref="C269:H269"/>
    <mergeCell ref="C248:H248"/>
    <mergeCell ref="B66:H66"/>
    <mergeCell ref="F69:G69"/>
    <mergeCell ref="F72:G72"/>
    <mergeCell ref="F67:G67"/>
    <mergeCell ref="C329:H329"/>
    <mergeCell ref="F68:G68"/>
    <mergeCell ref="F26:G26"/>
    <mergeCell ref="F27:G27"/>
    <mergeCell ref="F28:G28"/>
    <mergeCell ref="F5:G5"/>
    <mergeCell ref="F6:G6"/>
    <mergeCell ref="F7:G7"/>
    <mergeCell ref="B24:H24"/>
    <mergeCell ref="F8:G8"/>
    <mergeCell ref="F37:G37"/>
    <mergeCell ref="F38:G38"/>
    <mergeCell ref="F39:G39"/>
    <mergeCell ref="F11:G11"/>
    <mergeCell ref="F17:G17"/>
    <mergeCell ref="F25:G25"/>
    <mergeCell ref="B18:H18"/>
  </mergeCells>
  <phoneticPr fontId="1"/>
  <pageMargins left="1" right="1" top="1" bottom="1" header="0.5" footer="0.5"/>
  <pageSetup paperSize="9" scale="71" fitToHeight="0" orientation="portrait" r:id="rId1"/>
  <headerFooter>
    <oddHeader xml:space="preserve">&amp;L社会復帰棟　吸収冷温水機更新工事
&amp;R積算項目等
</oddHeader>
  </headerFooter>
  <rowBreaks count="11" manualBreakCount="11">
    <brk id="21" max="16383" man="1"/>
    <brk id="63" max="16383" man="1"/>
    <brk id="102" max="16383" man="1"/>
    <brk id="144" max="16383" man="1"/>
    <brk id="185" max="16383" man="1"/>
    <brk id="224" max="16383" man="1"/>
    <brk id="266" max="16383" man="1"/>
    <brk id="304" max="16383" man="1"/>
    <brk id="346" max="16383" man="1"/>
    <brk id="383" max="16383" man="1"/>
    <brk id="4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web順位1見積書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SKM_C450i24101511320</dc:title>
  <dc:creator>戸井　康之</dc:creator>
  <cp:lastModifiedBy>吾郷　碧紀</cp:lastModifiedBy>
  <cp:revision>2</cp:revision>
  <cp:lastPrinted>2025-05-21T07:06:50Z</cp:lastPrinted>
  <dcterms:created xsi:type="dcterms:W3CDTF">2024-11-21T04:35:00Z</dcterms:created>
  <dcterms:modified xsi:type="dcterms:W3CDTF">2025-05-27T04:00:54Z</dcterms:modified>
</cp:coreProperties>
</file>